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040" windowHeight="8835"/>
  </bookViews>
  <sheets>
    <sheet name="Лист1" sheetId="1" r:id="rId1"/>
  </sheets>
  <definedNames>
    <definedName name="_xlnm.Print_Area" localSheetId="0">Лист1!$A$1:$O$76</definedName>
  </definedNames>
  <calcPr calcId="125725"/>
</workbook>
</file>

<file path=xl/calcChain.xml><?xml version="1.0" encoding="utf-8"?>
<calcChain xmlns="http://schemas.openxmlformats.org/spreadsheetml/2006/main">
  <c r="A10" i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J64" l="1"/>
</calcChain>
</file>

<file path=xl/sharedStrings.xml><?xml version="1.0" encoding="utf-8"?>
<sst xmlns="http://schemas.openxmlformats.org/spreadsheetml/2006/main" count="545" uniqueCount="176">
  <si>
    <t>№ п/п</t>
  </si>
  <si>
    <t xml:space="preserve">Наименование </t>
  </si>
  <si>
    <t>Площадь (га)</t>
  </si>
  <si>
    <t>Резиденты</t>
  </si>
  <si>
    <t>Резерв мощности инженерной инфраструктуры</t>
  </si>
  <si>
    <t>Наличие транспортной инфраструктуры</t>
  </si>
  <si>
    <t>Работа по обеспечению площадки инфра-структурой</t>
  </si>
  <si>
    <t xml:space="preserve">Работа по привлечению на территорию площадки инвесторов </t>
  </si>
  <si>
    <t>общая</t>
  </si>
  <si>
    <t>свободная</t>
  </si>
  <si>
    <t>занятая резидентами</t>
  </si>
  <si>
    <t>количество</t>
  </si>
  <si>
    <t xml:space="preserve">объем инвестиций 
в проекты 
(млн. рублей)
</t>
  </si>
  <si>
    <t>электроснабжение 
(МВт)</t>
  </si>
  <si>
    <t>газоснабжение 
(тыс. куб. 
м/час)</t>
  </si>
  <si>
    <t>водоснабжение 
(тыс. куб. 
м/сут.)</t>
  </si>
  <si>
    <t>водоотведение (тыс. куб. м/сут.)</t>
  </si>
  <si>
    <t>Октябрьский район, промзона «Каменка» 61:44:0081130:7</t>
  </si>
  <si>
    <t>-</t>
  </si>
  <si>
    <t>есть автомобильная дорога</t>
  </si>
  <si>
    <t>не требуется</t>
  </si>
  <si>
    <t xml:space="preserve">не требуется </t>
  </si>
  <si>
    <t>не  требуется</t>
  </si>
  <si>
    <t>Октябрьский район, п.4-2  ( в районе мкр. "Суворовский")</t>
  </si>
  <si>
    <t>Железнодорожный район, в районе ул. 1-й Луговой</t>
  </si>
  <si>
    <t>*</t>
  </si>
  <si>
    <t>1-я Луговая  61:44:0062510:188</t>
  </si>
  <si>
    <t>оз. Казачка, южнее Гребного канала 61:44:0000000:169542</t>
  </si>
  <si>
    <t>Советский район, вдоль северной границы земельного участка с КН 61:44:0070303:6 по ул. Доватора, 152/3 61:44:0070303:315</t>
  </si>
  <si>
    <t>Советский район, в коммунальной зоне жилого района "Левенцовский" по пр. 9 Мая 61:44:0070504:12</t>
  </si>
  <si>
    <t>Советский район, в коммунальной зоне жилого района «Левенцовский», по пр. 9 Мая 61:44:0070504:13</t>
  </si>
  <si>
    <t>3 микрорайон жилого района «Левенцовский» 61:44:0073001:27</t>
  </si>
  <si>
    <t>район Ростовского моря 61:44:0020322:46</t>
  </si>
  <si>
    <t>район Ростовского моря 61:44:0020322:53</t>
  </si>
  <si>
    <t>район Ростовского моря 61:44:0020322:39</t>
  </si>
  <si>
    <t>район Ростовского моря 61:44:0020348:10</t>
  </si>
  <si>
    <t>район Ростовского моря 61:44:0020349:7</t>
  </si>
  <si>
    <t xml:space="preserve">район Ростовского моря 61:44:0020349:6 </t>
  </si>
  <si>
    <t>ул.Доватора  61:44:0070504:15</t>
  </si>
  <si>
    <t>Октябрьский район, п. 5-5 в районе мкр. "Суворовский" 61:44:0000000:172077</t>
  </si>
  <si>
    <t>имеется</t>
  </si>
  <si>
    <t>Советский район ул. Доватора (2-й проезд) в Северо-Западной промзоне 61:44:0070305:296</t>
  </si>
  <si>
    <t>_</t>
  </si>
  <si>
    <t>ЖК Суворовский, квартал 10 ( п. 10.1) 61:44:0000000:162955</t>
  </si>
  <si>
    <t>ЖК Суворовский, квартал 5 ( п. 5-4) 61:44:0000000:162955</t>
  </si>
  <si>
    <t>ЖК Суворовский, квартал 9 ( п. 9-2) 61:44:0000000:162955</t>
  </si>
  <si>
    <t>ЖК Суворовский, квартал 15 ( п. 15-1) 61:44:0000000:162955</t>
  </si>
  <si>
    <t>Проводятся мероприятия по корректировке проекта межевания территории в целях уточнения границ земельного участка</t>
  </si>
  <si>
    <t>Ворошиловский район, просп. Королева 61:44:0010202:55</t>
  </si>
  <si>
    <t>Железнодорожный район,  ул.1-я Луговая,  61:44:0062510:192</t>
  </si>
  <si>
    <t>Железнодорожный район, ул. Амбулаторная, 10 Б, 61:44:0060751:42</t>
  </si>
  <si>
    <t>Советский район, пр. Стачки, 61:44:0000000:732</t>
  </si>
  <si>
    <t>Железнодорожный район, ул. 1-я Луговая, 30 Ж, 61:44:0062510:205</t>
  </si>
  <si>
    <t>Земельный участок не поставлен на государственный кадастровый учет</t>
  </si>
  <si>
    <t>Октябрьский район, п. 5-2  (в районе мкр. "Суворовский") 61:44:0082615:12372</t>
  </si>
  <si>
    <t>Советский район,  ЖР Левенцовский, 61:44:0073012:59</t>
  </si>
  <si>
    <t>Советский район,  ЖР Левенцовский, ул. Еременко,  61:44:0000000:621</t>
  </si>
  <si>
    <t>Октябрьский район, 51-й военный городок,  61:44:0000000:174000</t>
  </si>
  <si>
    <t>Октябрьский район, 51-й военный городок, 61:44:0000000:173992</t>
  </si>
  <si>
    <t>Октябрьский район, 51-й военный городок, 61:44:0000000:174001</t>
  </si>
  <si>
    <t>Октябрьский район, 51-й военный городок, 61:44:0000000:174006</t>
  </si>
  <si>
    <t xml:space="preserve">Октябрьский район, жилой район «Суворовский» </t>
  </si>
  <si>
    <t>Октябрьский район, жилой район «Суворовский»</t>
  </si>
  <si>
    <t>Ворошиловский район, севернее Ростовского моря, «Декоративные культуры», 2-я очередь</t>
  </si>
  <si>
    <t>Октябрьский район, ул. Таганрогская, 132/6 61:44:0080307:19</t>
  </si>
  <si>
    <t>Октябрьский район, ул. Народного ополчения, 146/62, 
61:44:0051052:34</t>
  </si>
  <si>
    <t xml:space="preserve">Пролетарский район, просп. 40-летия Победы, 75д 
 61:44:0000000:172094
</t>
  </si>
  <si>
    <t>Ленинский район, ул. Шоссейная, 13а, 
 61:44:0000000:174088</t>
  </si>
  <si>
    <t xml:space="preserve">Советский район, ул. Доватора,
61:44:0070504:10
</t>
  </si>
  <si>
    <t>Кировский район, ул. Варфоломеева, 259,  61:44:0040315:26</t>
  </si>
  <si>
    <t>Пролетарский район, пр. 40-летия Победы, 73/19</t>
  </si>
  <si>
    <t>Производственно-складская база</t>
  </si>
  <si>
    <t>Наземная многоуровневая закрытая автостоянка на 280 машиномест</t>
  </si>
  <si>
    <t>Наземная многоуровневая закрытая автостоянка на 460 машиномест</t>
  </si>
  <si>
    <t xml:space="preserve"> Автостоянка</t>
  </si>
  <si>
    <t xml:space="preserve">Сбор исходно-разрешительной документации, необходимой для подготовки проекта постановления о проведении аукциона на право заключения договора аренды земельного участка. </t>
  </si>
  <si>
    <t xml:space="preserve"> Производственная база</t>
  </si>
  <si>
    <t>Наземная одноуровневая закрытая автостоянка</t>
  </si>
  <si>
    <t xml:space="preserve"> Наземная многоуровневая закрытая автостоянка, в том числе: 
с эксплуатируемой кровлей, со встроенными и (или) пристроенными объектами автосервиса или иного нежилого назначения.</t>
  </si>
  <si>
    <t>Наземная многоуровневая закрытая автостоянка, в том числе: с эксплуатируемой кровлей, со встроенными и (или) пристроенными объектами автосервиса или иного нежилого назначения</t>
  </si>
  <si>
    <t>Административное здание</t>
  </si>
  <si>
    <t>Физкультурно-спортивный комплекс, бассейн общего пользования</t>
  </si>
  <si>
    <t xml:space="preserve"> Бизнес-центр (возможно изменение вида разрешенного использования в соответствии с проектом землепользования и застройки)</t>
  </si>
  <si>
    <t>Зооферма (возможно изменение вида разрешенного использования в соответствии с проектом землепользования и застройки)</t>
  </si>
  <si>
    <t xml:space="preserve">Магазин смешанной торговли, торговой площадью  8500 м2 (возможно изменение вида разрешенного использования в соответствии с  проектом землепользования и застройки) </t>
  </si>
  <si>
    <t xml:space="preserve">Магазин смешанной торговли, торговой площадью 7200 м2  (возможно изменение вида разрешенного использования в соответствии с  проектом землепользования и застройки) </t>
  </si>
  <si>
    <t xml:space="preserve">Объекты производственного назначения предприятий малого бизнеса  (возможно изменение вида разрешенного использования в соответствии с  проектом землепользования и застройки)   </t>
  </si>
  <si>
    <t xml:space="preserve"> Торгово-деловой комплекс с офисными помещениями (бизнес центры, торговые представительства, рекламные агентства, страховые компании и проч.) (возможно изменение вида разрешенного использования в соответствии с проектом землепользования и застройки)   </t>
  </si>
  <si>
    <t>Комплексное освоение территории</t>
  </si>
  <si>
    <t>Многоквартирный жилой дом</t>
  </si>
  <si>
    <t>Наземная многоуровневая закрытая автостоянка со встроенными объектами автосервиса на 209 машиномест</t>
  </si>
  <si>
    <t>Автостоянки плоскостные</t>
  </si>
  <si>
    <t xml:space="preserve"> Строительство торгово-выставочного комплекса</t>
  </si>
  <si>
    <t>Автостоянка плоскостная</t>
  </si>
  <si>
    <t xml:space="preserve"> Многоквартирный жилой дом</t>
  </si>
  <si>
    <t>Купальные и спортивные плавательные бассейны общего пользования, спортивно-оздоровительные центры</t>
  </si>
  <si>
    <t>Советский район,   ЖР Левенцовский в коммунальной зоне,  район ул. Жданова,   п. 24-4  61:44:0000000:164923</t>
  </si>
  <si>
    <t>Первомайский район по ул. Алябьева 61:44:0023301:5</t>
  </si>
  <si>
    <t>Советский район, ЖР Левенцовский в коммунальной зоне,   район ул. Жданова,   п. 24-3 61:44:0000000:164924</t>
  </si>
  <si>
    <t>Советский район,  ЖР Левенцовский ул. Жданова 61:44:0000000:171566</t>
  </si>
  <si>
    <t>Ворошиловский район ул. Добровольского, 46 61:44:0010104:2</t>
  </si>
  <si>
    <t xml:space="preserve"> Наземная многоуровневая закрытая автостоянка, в том числе: с эксплуатируемой кровлей, со встроенными и (или) пристроенными объектами автосервиса или иного нежилого назначения</t>
  </si>
  <si>
    <t>Информация об объектах находящихся в муниципальной собственности</t>
  </si>
  <si>
    <t>Логистический комплекс</t>
  </si>
  <si>
    <t>Автомобильная газонаполнительная компрессионная станция</t>
  </si>
  <si>
    <t>Подземная автостоянка</t>
  </si>
  <si>
    <t>Торгово-развлекательный комплекс</t>
  </si>
  <si>
    <t>Выставочный зал</t>
  </si>
  <si>
    <t>Гипермаркет</t>
  </si>
  <si>
    <t>Земельный участок на стадии формирования</t>
  </si>
  <si>
    <t>Производственное предприятие</t>
  </si>
  <si>
    <t>Строительство блокированного жилого дома</t>
  </si>
  <si>
    <t>Логистичесский комплекс</t>
  </si>
  <si>
    <t>Наименование площадки по проекту планировки и межевания территории</t>
  </si>
  <si>
    <t xml:space="preserve">Земельный участок планируется к предоставлению в целях комплексного освоения территории. </t>
  </si>
  <si>
    <t>В связи с принятием Правил землепользования и застройки города Ростова-на-Дону, утвержденных решением Ростовской-на-Дону городской Думы от 21.12.2018 № 605, принято постановление Администрации города Ростова-на-Дону от 03.07.2019 № 569 «О признании утратившими силу отдельных правовых актов Администрации города Ростова-на-Дону», в том числе постановления о проведении аукциона в отношении данного земельного участка. Вовлечение в экономический оборот целесообрасно при наличии потенциального инвестора.</t>
  </si>
  <si>
    <t xml:space="preserve">Принято постановление Администрации города Ростова-на-Дону от 17.04.2019 № 288 "О проведении аукциона на право заключения договора аренды земельного участка, расположенного по адресному ориентиру:Ростовская область, г. Ростов-на-Дону, ул. Жданова, коммунальная зона жилого района "Левенцовский", для строительства наземной многоуровневой закрытой автостоянки". В связи с отсутствием заявок аукцион признан несостоявшимся </t>
  </si>
  <si>
    <t xml:space="preserve">Принято постановление Администрации города Ростова-на-Дону от 17.04.2019 № 291  "О проведении аукциона на право заключения договора аренды земельного участка, расположенного по адресному ориентиру:Ростовская область, г. Ростов-на-Дону, ул. Жданова, коммунальная зона жилого района "Левенцовский", для строиттельства наземной многоуровневой закрытой автостоянки".  В связи с отсутствием заявок аукцион признан несостоявшимся </t>
  </si>
  <si>
    <t xml:space="preserve"> Вовлечение в экономический оборот целесообрасно при наличии потенциального инвестора.</t>
  </si>
  <si>
    <t xml:space="preserve">Проводятся мероприятия по корректировке проекта межевания территории </t>
  </si>
  <si>
    <t>Склады</t>
  </si>
  <si>
    <t xml:space="preserve">объект социально-культурного назначения </t>
  </si>
  <si>
    <t>Октябрьский район, 51-й военный городок, ул. Тимошенко 61:44:0080506:602</t>
  </si>
  <si>
    <t>Земельный участок снят с государственного кадастрового учета</t>
  </si>
  <si>
    <t>Принято постановление Администрации города Ростова-на-Дону от 16.05.2019 № 378 "О проведении аукциона на право заключения договора аренды земельного участка, имеющего адресный ориентир: г. Ростов-на-Дону, ул. Доватора, для строительства торгово-выставочного комплекса". Отсутствие потенциальных инвесторов</t>
  </si>
  <si>
    <t>Рассматривается вопрос об изменении вида разрешенного использования (в том числе под благоустройство)</t>
  </si>
  <si>
    <t>АГНКС</t>
  </si>
  <si>
    <t>ул. Левобережная, 61:44:0050812:46</t>
  </si>
  <si>
    <t>строительство объектов физкультуры, спорта и туризма</t>
  </si>
  <si>
    <t>Ворошиловский район, южнее 6А мкр. СЖР, бул. Комарова,
в створе ул. Стартовой, северо-восточнее балки «Темерник» 61:44:0010418:353</t>
  </si>
  <si>
    <t>автостоянка плоскостная</t>
  </si>
  <si>
    <t xml:space="preserve">Постановление Администрации города Ростова-на-Дону от 25.06.2020 № 618 "О проведении аукциона на право заключения договора аренды земельного участка, расположенного по адресному ориентиру: Ростовская область, г. Ростов-на-Дону, 
р-н Советский, ул. Доватора (2-й проезд) 
в Северо-Западной промзоне, для строительства объектов производственного и складского назначения". В связи с отсутствием заявок аукцион признан несостоявшимся. В настоящее время проводятся мероприятия по подготовке повторного аукциона
</t>
  </si>
  <si>
    <t>Планируется проведение мероприятий по изменению вида разрешенного использования земельного участка в целях его дальнейшего предоставления в постоянное (бессрочное) пользование</t>
  </si>
  <si>
    <t>Объекты дорожного сервиса (размещение зданий и сооружений дорожного сервиса. Виды разрешенного использования с порядковыми номерами Р.4.30.01 – Р.4.30.04)</t>
  </si>
  <si>
    <t xml:space="preserve">Пролетарский район, пр.40-летия Победы, северо-западнее дома № 43в </t>
  </si>
  <si>
    <t>Необходима процедура перераспределения земельного участка в соответствии с ППМ (61:44:0030402:902)</t>
  </si>
  <si>
    <t>В соответствии с ППМ земельный участок предполагается  для предоставления в постоянное (бессрочное) пользование в целях эксплуатации парка</t>
  </si>
  <si>
    <t>В связи с получением возражений Комитета по охране окружающей среды против предоставления земельного участка площадью 26427 кв.м, образуемого путем раздела земельного участка с КН 61:44:0062510:188,
для размещения объектов дорожного сервиса, планируется предоставление данного земельного участка в постоянное (бессрочное) пользование</t>
  </si>
  <si>
    <t xml:space="preserve">На основании протокола (рассмотрения заявок на участие в аукционе) от 16.09.2020 № 1/852 Д-1 заключен договор аренды земельного участка с лицом, предоставившем единственную заявку на участие в аукционе. </t>
  </si>
  <si>
    <t>В рамках реализации Областного закона РО от 25.02.2015 №312-ЗС планируется строительство объекта социально-культурного назначения – многофункционального спортивного комплекса – регионального центра САМБО и ДЗЮДО общей площадью 8500 кв. м, в том числе игровой зал, залы САМБО и ДЗЮДО – каждый по 1500 кв. м, административное здание (общежитие для спортсменов (м/ж)) – 4000 кв. м. 11.12.2020 в ЕГРН зарегистрирован договор аренды.</t>
  </si>
  <si>
    <t>Октябрьский район, ул. Тимошенко, 15а, 61:44:0000000:174007</t>
  </si>
  <si>
    <t>Проект постановления Администрации города Ростова-на-Дону от 23.12.2020 № п/1512 проходит процедуру визирования уполномоченными лицами Администрации города Ростова-на-Дону</t>
  </si>
  <si>
    <t>На основании постановления Администрации города Ростова-на-Дону от 06.11.2020 № 155 земельный участок предоставлен в постоянное (бессрочное) пользование МБУ "Спортивная школа № 12"</t>
  </si>
  <si>
    <t>Вовлечение земельного участка в экономический оборот будет возможно после освобождения земельного участка от временных объектов и при наличии потенциального инвестора.</t>
  </si>
  <si>
    <t>ул. Шоссейная, 2г 61:44:0050820:42</t>
  </si>
  <si>
    <t xml:space="preserve">На основании протокола (о результатах аукциона) от 05.10.2020 № 2/586 Д-1  заключен договора аренды земельного участка. </t>
  </si>
  <si>
    <t xml:space="preserve">Изменение вида разрешенного использования возможно только после утверждения проекта межевания территории. </t>
  </si>
  <si>
    <t xml:space="preserve">В  целях приведения границ земельного участка согласно красной линии  осуществлен раздел  земельного участка с кадастровым номером 61:44:0010104:2 с сохранением 
в измененных границах и образование нового  участка площадью 222 кв.м с кадастровым номером 61:44:0010104:101 (территории общего пользования). Процедура вовлечения в экономический оборот земельного участка с кадастровым номером 61:44:0010104:2 в измененных границах, возможна исключительно после предоставления и регистрации права на участок с кадастровым номером 61:44:0010104:101. Необходимо изменение ВРИ з.у.
</t>
  </si>
  <si>
    <t>Производственная деятельность</t>
  </si>
  <si>
    <t>Участок не поставлен на кадастровый учет</t>
  </si>
  <si>
    <t>Земельный участок не поставлен на кадастровый учет</t>
  </si>
  <si>
    <t>Необходимо изменение вида разрешенного использования. Вовлечение в экономический оборот целесообрасно при наличии потенциального инвестора.</t>
  </si>
  <si>
    <t xml:space="preserve">Постановление Администрации города Ростова-на-Дону о проведении аукциона на право заключения договора аренды земельного участка от 28.07.2020 № 711. В связи с отсутствием заявок аукцион признан несостоявшимся. Проведение повторного аукциона назначено на 22.01.2021. </t>
  </si>
  <si>
    <t>Первомайский район, ул. Орская, 29</t>
  </si>
  <si>
    <t>производственные и складские помещения</t>
  </si>
  <si>
    <t>Ленинский район, ул. Шаумяна, 37, КН 61:44:0050701:7</t>
  </si>
  <si>
    <t>Осуществляется подготовка исходно-разрешительной документации для проведения уполномоченным органом аукциона</t>
  </si>
  <si>
    <t>Размещение роторной парковки</t>
  </si>
  <si>
    <t>Советский район, пер. Певчий, 7, 61:44:0071047:11</t>
  </si>
  <si>
    <t>ДИЗО подготовлен проект постановления АГ "О проведении аукциона на право заключения договора аренды земельного участка, расположенного по адресу: Ростовская область, г. Ростов-на-Дону, р-н Советский, пер. Певчий, 7, для индивидуального жилищного строительства</t>
  </si>
  <si>
    <t>индивидуальные жилые дома с приусадебными участками</t>
  </si>
  <si>
    <t>Ворошиловский, район, пер. Оптический, 3,                                      КН 61:44:0011608:1</t>
  </si>
  <si>
    <t>17.07.2020 в ДИЗО передан пакет документов для принятия уполномоченным органом решения о проведении аукциона на право заключения договора аренды ЗУ.</t>
  </si>
  <si>
    <t>индивидуальное жилищное строительство (ГКН)</t>
  </si>
  <si>
    <t>Ворошиловский, район, пер. 2-й Атмосферный, 11,                                      КН 61:44:0011605:13</t>
  </si>
  <si>
    <t>02.12.2020 в ДИЗО передан пакет документов для принятия уполномоченным органом решения о проведении аукциона на право заключения договора аренды ЗУ.</t>
  </si>
  <si>
    <t>для индивидуального жилищного строительства (ГКН)</t>
  </si>
  <si>
    <t>Ворошиловский, район, пер. 2-й Атмосферный, 13,                                      КН 61:44:0000000:175189</t>
  </si>
  <si>
    <t>Ворошиловский, район,                        ул. Галактическая, 10,                                      КН 61:44:0000000:175190</t>
  </si>
  <si>
    <t>10.12.2020 в ДИЗО передан пакет документов для принятия уполномоченным органом решения о проведении аукциона на право заключения договора аренды ЗУ.</t>
  </si>
  <si>
    <t>Ленинский район, ул. Курская, 147, КН 61:44:0051101:886</t>
  </si>
  <si>
    <t>28.12.2020 в ДИЗО передан пакет документов для принятия уполномоченным органом решения о проведении аукциона на право заключения договора аренды ЗУ.</t>
  </si>
  <si>
    <t>коммунальное обслуживание</t>
  </si>
  <si>
    <t>Железнодорожный район, ул. 1-я Луговая, 30и, 61:44:0062510:211</t>
  </si>
  <si>
    <t xml:space="preserve">Принято Постановление Администрации города Ростова-на-Дону от 26.08.2019 № 738, в связи с отсутствием заявок повторное проведение аукциона назначено на 11.11.2019. В связи с отсутствием заявок аукцион признан несостоявшимся </t>
  </si>
  <si>
    <t>Объекты дорожного сервиса (АГНКС)</t>
  </si>
</sst>
</file>

<file path=xl/styles.xml><?xml version="1.0" encoding="utf-8"?>
<styleSheet xmlns="http://schemas.openxmlformats.org/spreadsheetml/2006/main">
  <numFmts count="1">
    <numFmt numFmtId="164" formatCode="0.0000"/>
  </numFmts>
  <fonts count="1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8"/>
      <color theme="1"/>
      <name val="Calibri"/>
      <family val="2"/>
      <charset val="204"/>
      <scheme val="minor"/>
    </font>
    <font>
      <sz val="28"/>
      <color theme="1"/>
      <name val="Times New Roman"/>
      <family val="1"/>
      <charset val="204"/>
    </font>
    <font>
      <sz val="28"/>
      <color indexed="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8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sz val="26"/>
      <name val="Times New Roman"/>
      <family val="1"/>
      <charset val="204"/>
    </font>
    <font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2" borderId="0" xfId="0" applyFill="1"/>
    <xf numFmtId="0" fontId="1" fillId="3" borderId="0" xfId="0" applyFont="1" applyFill="1"/>
    <xf numFmtId="0" fontId="1" fillId="4" borderId="0" xfId="0" applyFont="1" applyFill="1"/>
    <xf numFmtId="0" fontId="0" fillId="4" borderId="0" xfId="0" applyFont="1" applyFill="1"/>
    <xf numFmtId="0" fontId="0" fillId="4" borderId="0" xfId="0" applyFont="1" applyFill="1" applyBorder="1"/>
    <xf numFmtId="0" fontId="0" fillId="4" borderId="0" xfId="0" applyFill="1"/>
    <xf numFmtId="0" fontId="3" fillId="2" borderId="0" xfId="0" applyFont="1" applyFill="1"/>
    <xf numFmtId="0" fontId="11" fillId="5" borderId="0" xfId="0" applyFont="1" applyFill="1"/>
    <xf numFmtId="0" fontId="11" fillId="6" borderId="0" xfId="0" applyFont="1" applyFill="1"/>
    <xf numFmtId="0" fontId="3" fillId="2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/>
    <xf numFmtId="0" fontId="6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6"/>
  <sheetViews>
    <sheetView tabSelected="1" view="pageBreakPreview" topLeftCell="A3" zoomScale="40" zoomScaleNormal="100" zoomScaleSheetLayoutView="40" workbookViewId="0">
      <pane ySplit="4" topLeftCell="A7" activePane="bottomLeft" state="frozen"/>
      <selection activeCell="A3" sqref="A3"/>
      <selection pane="bottomLeft" activeCell="A2" sqref="A2:A6"/>
    </sheetView>
  </sheetViews>
  <sheetFormatPr defaultRowHeight="36"/>
  <cols>
    <col min="1" max="1" width="18.28515625" style="7" customWidth="1"/>
    <col min="2" max="2" width="60.85546875" style="7" customWidth="1"/>
    <col min="3" max="3" width="24.5703125" style="7" customWidth="1"/>
    <col min="4" max="4" width="18.28515625" style="10" customWidth="1"/>
    <col min="5" max="5" width="24" style="7" customWidth="1"/>
    <col min="6" max="6" width="20" style="7" customWidth="1"/>
    <col min="7" max="7" width="30.7109375" style="7" customWidth="1"/>
    <col min="8" max="8" width="17.7109375" style="7" customWidth="1"/>
    <col min="9" max="9" width="25" style="7" customWidth="1"/>
    <col min="10" max="10" width="30.42578125" style="7" customWidth="1"/>
    <col min="11" max="11" width="25.5703125" style="7" customWidth="1"/>
    <col min="12" max="12" width="37.140625" style="7" customWidth="1"/>
    <col min="13" max="13" width="22.85546875" style="7" customWidth="1"/>
    <col min="14" max="14" width="125" style="7" customWidth="1"/>
    <col min="15" max="15" width="46.85546875" style="7" customWidth="1"/>
  </cols>
  <sheetData>
    <row r="1" spans="1:16" s="1" customFormat="1">
      <c r="A1" s="7"/>
      <c r="B1" s="7"/>
      <c r="C1" s="7"/>
      <c r="D1" s="10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6" s="4" customFormat="1" ht="37.5" customHeight="1">
      <c r="A2" s="11" t="s">
        <v>0</v>
      </c>
      <c r="B2" s="11" t="s">
        <v>1</v>
      </c>
      <c r="C2" s="11" t="s">
        <v>2</v>
      </c>
      <c r="D2" s="11"/>
      <c r="E2" s="11"/>
      <c r="F2" s="11" t="s">
        <v>3</v>
      </c>
      <c r="G2" s="11"/>
      <c r="H2" s="11" t="s">
        <v>4</v>
      </c>
      <c r="I2" s="11"/>
      <c r="J2" s="11"/>
      <c r="K2" s="11"/>
      <c r="L2" s="11" t="s">
        <v>5</v>
      </c>
      <c r="M2" s="11" t="s">
        <v>6</v>
      </c>
      <c r="N2" s="12" t="s">
        <v>7</v>
      </c>
      <c r="O2" s="11" t="s">
        <v>113</v>
      </c>
    </row>
    <row r="3" spans="1:16" s="4" customFormat="1" ht="15" customHeight="1">
      <c r="A3" s="11"/>
      <c r="B3" s="11"/>
      <c r="C3" s="13" t="s">
        <v>8</v>
      </c>
      <c r="D3" s="14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1" t="s">
        <v>15</v>
      </c>
      <c r="K3" s="11" t="s">
        <v>16</v>
      </c>
      <c r="L3" s="11"/>
      <c r="M3" s="11"/>
      <c r="N3" s="12"/>
      <c r="O3" s="11"/>
    </row>
    <row r="4" spans="1:16" s="4" customFormat="1" ht="31.5" customHeight="1">
      <c r="A4" s="11"/>
      <c r="B4" s="11"/>
      <c r="C4" s="15"/>
      <c r="D4" s="16"/>
      <c r="E4" s="11"/>
      <c r="F4" s="11"/>
      <c r="G4" s="11"/>
      <c r="H4" s="11"/>
      <c r="I4" s="11"/>
      <c r="J4" s="11"/>
      <c r="K4" s="11"/>
      <c r="L4" s="11"/>
      <c r="M4" s="11"/>
      <c r="N4" s="12"/>
      <c r="O4" s="11"/>
    </row>
    <row r="5" spans="1:16" s="4" customFormat="1" ht="87" customHeight="1">
      <c r="A5" s="11"/>
      <c r="B5" s="11"/>
      <c r="C5" s="15"/>
      <c r="D5" s="16"/>
      <c r="E5" s="11"/>
      <c r="F5" s="11"/>
      <c r="G5" s="11"/>
      <c r="H5" s="11"/>
      <c r="I5" s="11"/>
      <c r="J5" s="11"/>
      <c r="K5" s="11"/>
      <c r="L5" s="11"/>
      <c r="M5" s="11"/>
      <c r="N5" s="12"/>
      <c r="O5" s="11"/>
    </row>
    <row r="6" spans="1:16" s="4" customFormat="1" ht="15" customHeight="1">
      <c r="A6" s="11"/>
      <c r="B6" s="11"/>
      <c r="C6" s="17"/>
      <c r="D6" s="18"/>
      <c r="E6" s="11"/>
      <c r="F6" s="11"/>
      <c r="G6" s="11"/>
      <c r="H6" s="11"/>
      <c r="I6" s="11"/>
      <c r="J6" s="11"/>
      <c r="K6" s="11"/>
      <c r="L6" s="11"/>
      <c r="M6" s="11"/>
      <c r="N6" s="12"/>
      <c r="O6" s="11"/>
    </row>
    <row r="7" spans="1:16" s="4" customFormat="1" ht="41.25" customHeight="1">
      <c r="A7" s="19">
        <v>1</v>
      </c>
      <c r="B7" s="19">
        <v>2</v>
      </c>
      <c r="C7" s="20">
        <v>3</v>
      </c>
      <c r="D7" s="21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20">
        <v>13</v>
      </c>
      <c r="N7" s="22">
        <v>14</v>
      </c>
      <c r="O7" s="19">
        <v>14</v>
      </c>
    </row>
    <row r="8" spans="1:16" s="4" customFormat="1" ht="96.75" customHeight="1">
      <c r="A8" s="23" t="s">
        <v>102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5"/>
    </row>
    <row r="9" spans="1:16" s="4" customFormat="1" ht="391.5" customHeight="1">
      <c r="A9" s="19">
        <v>1</v>
      </c>
      <c r="B9" s="19" t="s">
        <v>17</v>
      </c>
      <c r="C9" s="19">
        <v>0.63100000000000001</v>
      </c>
      <c r="D9" s="21">
        <v>0.63100000000000001</v>
      </c>
      <c r="E9" s="19">
        <v>0</v>
      </c>
      <c r="F9" s="19">
        <v>0</v>
      </c>
      <c r="G9" s="19">
        <v>0</v>
      </c>
      <c r="H9" s="26">
        <v>64</v>
      </c>
      <c r="I9" s="26">
        <v>8</v>
      </c>
      <c r="J9" s="26">
        <v>1.05</v>
      </c>
      <c r="K9" s="26">
        <v>1.05</v>
      </c>
      <c r="L9" s="19" t="s">
        <v>19</v>
      </c>
      <c r="M9" s="19" t="s">
        <v>25</v>
      </c>
      <c r="N9" s="22" t="s">
        <v>132</v>
      </c>
      <c r="O9" s="19" t="s">
        <v>103</v>
      </c>
    </row>
    <row r="10" spans="1:16" s="4" customFormat="1" ht="408.75" customHeight="1">
      <c r="A10" s="19">
        <f>A9+1</f>
        <v>2</v>
      </c>
      <c r="B10" s="19" t="s">
        <v>27</v>
      </c>
      <c r="C10" s="19">
        <v>8.3719000000000001</v>
      </c>
      <c r="D10" s="21">
        <v>8.3719000000000001</v>
      </c>
      <c r="E10" s="19">
        <v>0</v>
      </c>
      <c r="F10" s="19">
        <v>0</v>
      </c>
      <c r="G10" s="19">
        <v>0</v>
      </c>
      <c r="H10" s="26">
        <v>100</v>
      </c>
      <c r="I10" s="26" t="s">
        <v>20</v>
      </c>
      <c r="J10" s="26" t="s">
        <v>21</v>
      </c>
      <c r="K10" s="26" t="s">
        <v>21</v>
      </c>
      <c r="L10" s="19" t="s">
        <v>19</v>
      </c>
      <c r="M10" s="19" t="s">
        <v>25</v>
      </c>
      <c r="N10" s="22" t="s">
        <v>132</v>
      </c>
      <c r="O10" s="19" t="s">
        <v>93</v>
      </c>
    </row>
    <row r="11" spans="1:16" s="4" customFormat="1" ht="409.5" customHeight="1">
      <c r="A11" s="19">
        <f t="shared" ref="A11:A75" si="0">A10+1</f>
        <v>3</v>
      </c>
      <c r="B11" s="19" t="s">
        <v>29</v>
      </c>
      <c r="C11" s="19">
        <v>0.50770000000000004</v>
      </c>
      <c r="D11" s="21">
        <v>0.50770000000000004</v>
      </c>
      <c r="E11" s="19">
        <v>0</v>
      </c>
      <c r="F11" s="19">
        <v>0</v>
      </c>
      <c r="G11" s="19">
        <v>0</v>
      </c>
      <c r="H11" s="26">
        <v>7500</v>
      </c>
      <c r="I11" s="26" t="s">
        <v>22</v>
      </c>
      <c r="J11" s="26">
        <v>5</v>
      </c>
      <c r="K11" s="26">
        <v>5</v>
      </c>
      <c r="L11" s="19" t="s">
        <v>19</v>
      </c>
      <c r="M11" s="19" t="s">
        <v>25</v>
      </c>
      <c r="N11" s="22" t="s">
        <v>115</v>
      </c>
      <c r="O11" s="19" t="s">
        <v>104</v>
      </c>
      <c r="P11" s="5"/>
    </row>
    <row r="12" spans="1:16" s="4" customFormat="1" ht="409.5" customHeight="1">
      <c r="A12" s="19">
        <f t="shared" si="0"/>
        <v>4</v>
      </c>
      <c r="B12" s="19" t="s">
        <v>31</v>
      </c>
      <c r="C12" s="19">
        <v>0.47860000000000003</v>
      </c>
      <c r="D12" s="21">
        <v>0.47860000000000003</v>
      </c>
      <c r="E12" s="19">
        <v>0</v>
      </c>
      <c r="F12" s="19">
        <v>0</v>
      </c>
      <c r="G12" s="19">
        <v>0</v>
      </c>
      <c r="H12" s="26">
        <v>140</v>
      </c>
      <c r="I12" s="26">
        <v>1</v>
      </c>
      <c r="J12" s="26">
        <v>1</v>
      </c>
      <c r="K12" s="26">
        <v>1</v>
      </c>
      <c r="L12" s="19" t="s">
        <v>19</v>
      </c>
      <c r="M12" s="19" t="s">
        <v>25</v>
      </c>
      <c r="N12" s="22" t="s">
        <v>115</v>
      </c>
      <c r="O12" s="19" t="s">
        <v>105</v>
      </c>
      <c r="P12" s="5"/>
    </row>
    <row r="13" spans="1:16" s="4" customFormat="1" ht="175.5" customHeight="1">
      <c r="A13" s="19">
        <f t="shared" si="0"/>
        <v>5</v>
      </c>
      <c r="B13" s="19" t="s">
        <v>39</v>
      </c>
      <c r="C13" s="19">
        <v>3.6423999999999999</v>
      </c>
      <c r="D13" s="21">
        <v>3.6423999999999999</v>
      </c>
      <c r="E13" s="19">
        <v>0</v>
      </c>
      <c r="F13" s="19">
        <v>0</v>
      </c>
      <c r="G13" s="19">
        <v>0</v>
      </c>
      <c r="H13" s="26">
        <v>18.7</v>
      </c>
      <c r="I13" s="26">
        <v>4.8</v>
      </c>
      <c r="J13" s="26">
        <v>275</v>
      </c>
      <c r="K13" s="26">
        <v>1.2</v>
      </c>
      <c r="L13" s="19" t="s">
        <v>19</v>
      </c>
      <c r="M13" s="19" t="s">
        <v>25</v>
      </c>
      <c r="N13" s="22" t="s">
        <v>47</v>
      </c>
      <c r="O13" s="19" t="s">
        <v>106</v>
      </c>
      <c r="P13" s="5"/>
    </row>
    <row r="14" spans="1:16" s="4" customFormat="1" ht="207" customHeight="1">
      <c r="A14" s="19">
        <f t="shared" si="0"/>
        <v>6</v>
      </c>
      <c r="B14" s="19" t="s">
        <v>48</v>
      </c>
      <c r="C14" s="19">
        <v>0.7127</v>
      </c>
      <c r="D14" s="21">
        <v>0.7127</v>
      </c>
      <c r="E14" s="19">
        <v>0</v>
      </c>
      <c r="F14" s="19">
        <v>0</v>
      </c>
      <c r="G14" s="19">
        <v>0</v>
      </c>
      <c r="H14" s="19" t="s">
        <v>18</v>
      </c>
      <c r="I14" s="19" t="s">
        <v>18</v>
      </c>
      <c r="J14" s="19" t="s">
        <v>18</v>
      </c>
      <c r="K14" s="19" t="s">
        <v>18</v>
      </c>
      <c r="L14" s="19" t="s">
        <v>18</v>
      </c>
      <c r="M14" s="19" t="s">
        <v>25</v>
      </c>
      <c r="N14" s="22" t="s">
        <v>132</v>
      </c>
      <c r="O14" s="19" t="s">
        <v>107</v>
      </c>
      <c r="P14" s="5"/>
    </row>
    <row r="15" spans="1:16" s="4" customFormat="1" ht="397.5" customHeight="1">
      <c r="A15" s="19">
        <f t="shared" si="0"/>
        <v>7</v>
      </c>
      <c r="B15" s="19" t="s">
        <v>41</v>
      </c>
      <c r="C15" s="26">
        <v>0.63319999999999999</v>
      </c>
      <c r="D15" s="27">
        <v>0.63319999999999999</v>
      </c>
      <c r="E15" s="19">
        <v>0</v>
      </c>
      <c r="F15" s="19">
        <v>0</v>
      </c>
      <c r="G15" s="19">
        <v>0</v>
      </c>
      <c r="H15" s="28" t="s">
        <v>40</v>
      </c>
      <c r="I15" s="28" t="s">
        <v>40</v>
      </c>
      <c r="J15" s="28" t="s">
        <v>40</v>
      </c>
      <c r="K15" s="28" t="s">
        <v>40</v>
      </c>
      <c r="L15" s="28" t="s">
        <v>19</v>
      </c>
      <c r="M15" s="19" t="s">
        <v>25</v>
      </c>
      <c r="N15" s="22" t="s">
        <v>131</v>
      </c>
      <c r="O15" s="19" t="s">
        <v>71</v>
      </c>
      <c r="P15" s="5"/>
    </row>
    <row r="16" spans="1:16" s="4" customFormat="1" ht="327.75" customHeight="1">
      <c r="A16" s="19">
        <f t="shared" si="0"/>
        <v>8</v>
      </c>
      <c r="B16" s="19" t="s">
        <v>96</v>
      </c>
      <c r="C16" s="26">
        <v>0.65</v>
      </c>
      <c r="D16" s="27">
        <v>0.65</v>
      </c>
      <c r="E16" s="19">
        <v>0</v>
      </c>
      <c r="F16" s="19">
        <v>0</v>
      </c>
      <c r="G16" s="19">
        <v>0</v>
      </c>
      <c r="H16" s="19" t="s">
        <v>18</v>
      </c>
      <c r="I16" s="19">
        <v>3.4</v>
      </c>
      <c r="J16" s="19" t="s">
        <v>18</v>
      </c>
      <c r="K16" s="19" t="s">
        <v>18</v>
      </c>
      <c r="L16" s="28" t="s">
        <v>19</v>
      </c>
      <c r="M16" s="19" t="s">
        <v>25</v>
      </c>
      <c r="N16" s="22" t="s">
        <v>116</v>
      </c>
      <c r="O16" s="19" t="s">
        <v>72</v>
      </c>
      <c r="P16" s="5"/>
    </row>
    <row r="17" spans="1:15" s="6" customFormat="1" ht="328.5" customHeight="1">
      <c r="A17" s="19">
        <f t="shared" si="0"/>
        <v>9</v>
      </c>
      <c r="B17" s="19" t="s">
        <v>26</v>
      </c>
      <c r="C17" s="19">
        <v>3.3321999999999998</v>
      </c>
      <c r="D17" s="21">
        <v>3.3321999999999998</v>
      </c>
      <c r="E17" s="19">
        <v>0</v>
      </c>
      <c r="F17" s="19">
        <v>0</v>
      </c>
      <c r="G17" s="19">
        <v>0</v>
      </c>
      <c r="H17" s="19">
        <v>70</v>
      </c>
      <c r="I17" s="19" t="s">
        <v>18</v>
      </c>
      <c r="J17" s="19" t="s">
        <v>18</v>
      </c>
      <c r="K17" s="19" t="s">
        <v>18</v>
      </c>
      <c r="L17" s="19" t="s">
        <v>19</v>
      </c>
      <c r="M17" s="19" t="s">
        <v>25</v>
      </c>
      <c r="N17" s="22" t="s">
        <v>137</v>
      </c>
      <c r="O17" s="19" t="s">
        <v>93</v>
      </c>
    </row>
    <row r="18" spans="1:15" s="6" customFormat="1" ht="409.5" customHeight="1">
      <c r="A18" s="19">
        <f t="shared" si="0"/>
        <v>10</v>
      </c>
      <c r="B18" s="19" t="s">
        <v>28</v>
      </c>
      <c r="C18" s="19">
        <v>4.5499999999999999E-2</v>
      </c>
      <c r="D18" s="21">
        <v>4.5499999999999999E-2</v>
      </c>
      <c r="E18" s="19">
        <v>0</v>
      </c>
      <c r="F18" s="19">
        <v>0</v>
      </c>
      <c r="G18" s="19">
        <v>0</v>
      </c>
      <c r="H18" s="19">
        <v>10</v>
      </c>
      <c r="I18" s="19" t="s">
        <v>22</v>
      </c>
      <c r="J18" s="19" t="s">
        <v>20</v>
      </c>
      <c r="K18" s="19" t="s">
        <v>21</v>
      </c>
      <c r="L18" s="19" t="s">
        <v>19</v>
      </c>
      <c r="M18" s="19" t="s">
        <v>25</v>
      </c>
      <c r="N18" s="22" t="s">
        <v>115</v>
      </c>
      <c r="O18" s="22" t="s">
        <v>133</v>
      </c>
    </row>
    <row r="19" spans="1:15" s="6" customFormat="1" ht="408.75" customHeight="1">
      <c r="A19" s="19">
        <f t="shared" si="0"/>
        <v>11</v>
      </c>
      <c r="B19" s="19" t="s">
        <v>30</v>
      </c>
      <c r="C19" s="19">
        <v>1.1514</v>
      </c>
      <c r="D19" s="21">
        <v>1.1514</v>
      </c>
      <c r="E19" s="19">
        <v>0</v>
      </c>
      <c r="F19" s="19">
        <v>0</v>
      </c>
      <c r="G19" s="19">
        <v>0</v>
      </c>
      <c r="H19" s="19">
        <v>7465.4</v>
      </c>
      <c r="I19" s="19" t="s">
        <v>22</v>
      </c>
      <c r="J19" s="19">
        <v>20</v>
      </c>
      <c r="K19" s="19">
        <v>20</v>
      </c>
      <c r="L19" s="19" t="s">
        <v>19</v>
      </c>
      <c r="M19" s="19" t="s">
        <v>25</v>
      </c>
      <c r="N19" s="22" t="s">
        <v>115</v>
      </c>
      <c r="O19" s="19" t="s">
        <v>148</v>
      </c>
    </row>
    <row r="20" spans="1:15" s="6" customFormat="1" ht="152.25" customHeight="1">
      <c r="A20" s="19">
        <f t="shared" si="0"/>
        <v>12</v>
      </c>
      <c r="B20" s="19" t="s">
        <v>54</v>
      </c>
      <c r="C20" s="26">
        <v>1.4</v>
      </c>
      <c r="D20" s="27">
        <v>1.4</v>
      </c>
      <c r="E20" s="19">
        <v>0</v>
      </c>
      <c r="F20" s="19">
        <v>0</v>
      </c>
      <c r="G20" s="19">
        <v>0</v>
      </c>
      <c r="H20" s="19">
        <v>18.7</v>
      </c>
      <c r="I20" s="19">
        <v>4.8</v>
      </c>
      <c r="J20" s="19">
        <v>275</v>
      </c>
      <c r="K20" s="19">
        <v>1.2</v>
      </c>
      <c r="L20" s="19" t="s">
        <v>19</v>
      </c>
      <c r="M20" s="19" t="s">
        <v>25</v>
      </c>
      <c r="N20" s="22" t="s">
        <v>47</v>
      </c>
      <c r="O20" s="19" t="s">
        <v>106</v>
      </c>
    </row>
    <row r="21" spans="1:15" s="6" customFormat="1" ht="408.75" customHeight="1">
      <c r="A21" s="19">
        <f t="shared" si="0"/>
        <v>13</v>
      </c>
      <c r="B21" s="19" t="s">
        <v>38</v>
      </c>
      <c r="C21" s="26">
        <v>2.3165</v>
      </c>
      <c r="D21" s="27">
        <v>2.3165</v>
      </c>
      <c r="E21" s="19">
        <v>0</v>
      </c>
      <c r="F21" s="19">
        <v>0</v>
      </c>
      <c r="G21" s="19">
        <v>0</v>
      </c>
      <c r="H21" s="19" t="s">
        <v>18</v>
      </c>
      <c r="I21" s="19" t="s">
        <v>18</v>
      </c>
      <c r="J21" s="19" t="s">
        <v>18</v>
      </c>
      <c r="K21" s="19" t="s">
        <v>18</v>
      </c>
      <c r="L21" s="19" t="s">
        <v>18</v>
      </c>
      <c r="M21" s="19" t="s">
        <v>25</v>
      </c>
      <c r="N21" s="22" t="s">
        <v>115</v>
      </c>
      <c r="O21" s="19" t="s">
        <v>108</v>
      </c>
    </row>
    <row r="22" spans="1:15" s="6" customFormat="1" ht="377.25" customHeight="1">
      <c r="A22" s="19">
        <f t="shared" si="0"/>
        <v>14</v>
      </c>
      <c r="B22" s="19" t="s">
        <v>97</v>
      </c>
      <c r="C22" s="26">
        <v>2.0592999999999999</v>
      </c>
      <c r="D22" s="27">
        <v>2.0592999999999999</v>
      </c>
      <c r="E22" s="19">
        <v>0</v>
      </c>
      <c r="F22" s="19">
        <v>0</v>
      </c>
      <c r="G22" s="19">
        <v>0</v>
      </c>
      <c r="H22" s="19" t="s">
        <v>18</v>
      </c>
      <c r="I22" s="19" t="s">
        <v>18</v>
      </c>
      <c r="J22" s="19" t="s">
        <v>18</v>
      </c>
      <c r="K22" s="19" t="s">
        <v>18</v>
      </c>
      <c r="L22" s="28" t="s">
        <v>19</v>
      </c>
      <c r="M22" s="19" t="s">
        <v>25</v>
      </c>
      <c r="N22" s="22" t="s">
        <v>115</v>
      </c>
      <c r="O22" s="19" t="s">
        <v>71</v>
      </c>
    </row>
    <row r="23" spans="1:15" s="6" customFormat="1" ht="353.25" customHeight="1">
      <c r="A23" s="19">
        <f t="shared" si="0"/>
        <v>15</v>
      </c>
      <c r="B23" s="19" t="s">
        <v>98</v>
      </c>
      <c r="C23" s="26">
        <v>0.87</v>
      </c>
      <c r="D23" s="27">
        <v>0.87</v>
      </c>
      <c r="E23" s="19">
        <v>0</v>
      </c>
      <c r="F23" s="19">
        <v>0</v>
      </c>
      <c r="G23" s="19">
        <v>0</v>
      </c>
      <c r="H23" s="19" t="s">
        <v>18</v>
      </c>
      <c r="I23" s="19">
        <v>3.4</v>
      </c>
      <c r="J23" s="19" t="s">
        <v>18</v>
      </c>
      <c r="K23" s="19" t="s">
        <v>18</v>
      </c>
      <c r="L23" s="28" t="s">
        <v>19</v>
      </c>
      <c r="M23" s="19" t="s">
        <v>25</v>
      </c>
      <c r="N23" s="22" t="s">
        <v>117</v>
      </c>
      <c r="O23" s="19" t="s">
        <v>73</v>
      </c>
    </row>
    <row r="24" spans="1:15" s="6" customFormat="1" ht="100.5" customHeight="1">
      <c r="A24" s="19">
        <f t="shared" si="0"/>
        <v>16</v>
      </c>
      <c r="B24" s="19" t="s">
        <v>99</v>
      </c>
      <c r="C24" s="26">
        <v>0.99970000000000003</v>
      </c>
      <c r="D24" s="27">
        <v>0.99970000000000003</v>
      </c>
      <c r="E24" s="19">
        <v>0</v>
      </c>
      <c r="F24" s="19">
        <v>0</v>
      </c>
      <c r="G24" s="19">
        <v>0</v>
      </c>
      <c r="H24" s="27" t="s">
        <v>40</v>
      </c>
      <c r="I24" s="19" t="s">
        <v>18</v>
      </c>
      <c r="J24" s="19" t="s">
        <v>18</v>
      </c>
      <c r="K24" s="19" t="s">
        <v>18</v>
      </c>
      <c r="L24" s="28" t="s">
        <v>19</v>
      </c>
      <c r="M24" s="19" t="s">
        <v>25</v>
      </c>
      <c r="N24" s="22" t="s">
        <v>119</v>
      </c>
      <c r="O24" s="19" t="s">
        <v>120</v>
      </c>
    </row>
    <row r="25" spans="1:15" s="6" customFormat="1" ht="409.5" customHeight="1">
      <c r="A25" s="19">
        <f t="shared" si="0"/>
        <v>17</v>
      </c>
      <c r="B25" s="19" t="s">
        <v>100</v>
      </c>
      <c r="C25" s="26">
        <v>0.1114</v>
      </c>
      <c r="D25" s="27">
        <v>0.1114</v>
      </c>
      <c r="E25" s="19">
        <v>0</v>
      </c>
      <c r="F25" s="19">
        <v>0</v>
      </c>
      <c r="G25" s="19">
        <v>0</v>
      </c>
      <c r="H25" s="19" t="s">
        <v>18</v>
      </c>
      <c r="I25" s="19" t="s">
        <v>18</v>
      </c>
      <c r="J25" s="19" t="s">
        <v>18</v>
      </c>
      <c r="K25" s="19" t="s">
        <v>18</v>
      </c>
      <c r="L25" s="28" t="s">
        <v>19</v>
      </c>
      <c r="M25" s="19" t="s">
        <v>25</v>
      </c>
      <c r="N25" s="22" t="s">
        <v>147</v>
      </c>
      <c r="O25" s="19" t="s">
        <v>74</v>
      </c>
    </row>
    <row r="26" spans="1:15" s="6" customFormat="1" ht="137.25" customHeight="1">
      <c r="A26" s="19">
        <f t="shared" si="0"/>
        <v>18</v>
      </c>
      <c r="B26" s="19" t="s">
        <v>43</v>
      </c>
      <c r="C26" s="26">
        <v>193.94</v>
      </c>
      <c r="D26" s="27">
        <v>7.92</v>
      </c>
      <c r="E26" s="19">
        <v>0</v>
      </c>
      <c r="F26" s="19">
        <v>0</v>
      </c>
      <c r="G26" s="19">
        <v>0</v>
      </c>
      <c r="H26" s="19" t="s">
        <v>42</v>
      </c>
      <c r="I26" s="19" t="s">
        <v>42</v>
      </c>
      <c r="J26" s="19" t="s">
        <v>42</v>
      </c>
      <c r="K26" s="19" t="s">
        <v>42</v>
      </c>
      <c r="L26" s="19" t="s">
        <v>42</v>
      </c>
      <c r="M26" s="19" t="s">
        <v>25</v>
      </c>
      <c r="N26" s="22" t="s">
        <v>47</v>
      </c>
      <c r="O26" s="19" t="s">
        <v>109</v>
      </c>
    </row>
    <row r="27" spans="1:15" s="6" customFormat="1" ht="165" customHeight="1">
      <c r="A27" s="19">
        <f t="shared" si="0"/>
        <v>19</v>
      </c>
      <c r="B27" s="19" t="s">
        <v>44</v>
      </c>
      <c r="C27" s="26">
        <v>193.94</v>
      </c>
      <c r="D27" s="27">
        <v>0.93</v>
      </c>
      <c r="E27" s="19">
        <v>0</v>
      </c>
      <c r="F27" s="19">
        <v>0</v>
      </c>
      <c r="G27" s="19">
        <v>0</v>
      </c>
      <c r="H27" s="19" t="s">
        <v>42</v>
      </c>
      <c r="I27" s="19" t="s">
        <v>42</v>
      </c>
      <c r="J27" s="19" t="s">
        <v>42</v>
      </c>
      <c r="K27" s="19" t="s">
        <v>42</v>
      </c>
      <c r="L27" s="19" t="s">
        <v>42</v>
      </c>
      <c r="M27" s="19" t="s">
        <v>25</v>
      </c>
      <c r="N27" s="22" t="s">
        <v>75</v>
      </c>
      <c r="O27" s="19" t="s">
        <v>109</v>
      </c>
    </row>
    <row r="28" spans="1:15" s="6" customFormat="1" ht="175.5" customHeight="1">
      <c r="A28" s="19">
        <f t="shared" si="0"/>
        <v>20</v>
      </c>
      <c r="B28" s="19" t="s">
        <v>45</v>
      </c>
      <c r="C28" s="26">
        <v>193.94</v>
      </c>
      <c r="D28" s="27">
        <v>2.99</v>
      </c>
      <c r="E28" s="19">
        <v>0</v>
      </c>
      <c r="F28" s="19">
        <v>0</v>
      </c>
      <c r="G28" s="19">
        <v>0</v>
      </c>
      <c r="H28" s="19" t="s">
        <v>42</v>
      </c>
      <c r="I28" s="19" t="s">
        <v>42</v>
      </c>
      <c r="J28" s="19" t="s">
        <v>42</v>
      </c>
      <c r="K28" s="19" t="s">
        <v>42</v>
      </c>
      <c r="L28" s="19" t="s">
        <v>42</v>
      </c>
      <c r="M28" s="19" t="s">
        <v>25</v>
      </c>
      <c r="N28" s="22" t="s">
        <v>47</v>
      </c>
      <c r="O28" s="19" t="s">
        <v>109</v>
      </c>
    </row>
    <row r="29" spans="1:15" s="6" customFormat="1" ht="156.75" customHeight="1">
      <c r="A29" s="19">
        <f t="shared" si="0"/>
        <v>21</v>
      </c>
      <c r="B29" s="19" t="s">
        <v>46</v>
      </c>
      <c r="C29" s="26">
        <v>193.94</v>
      </c>
      <c r="D29" s="27">
        <v>1.26</v>
      </c>
      <c r="E29" s="19">
        <v>0</v>
      </c>
      <c r="F29" s="19">
        <v>0</v>
      </c>
      <c r="G29" s="19">
        <v>0</v>
      </c>
      <c r="H29" s="19" t="s">
        <v>42</v>
      </c>
      <c r="I29" s="19" t="s">
        <v>42</v>
      </c>
      <c r="J29" s="19" t="s">
        <v>42</v>
      </c>
      <c r="K29" s="19" t="s">
        <v>42</v>
      </c>
      <c r="L29" s="19" t="s">
        <v>42</v>
      </c>
      <c r="M29" s="19" t="s">
        <v>25</v>
      </c>
      <c r="N29" s="22" t="s">
        <v>47</v>
      </c>
      <c r="O29" s="19" t="s">
        <v>109</v>
      </c>
    </row>
    <row r="30" spans="1:15" s="6" customFormat="1" ht="140.25" customHeight="1">
      <c r="A30" s="19">
        <f t="shared" si="0"/>
        <v>22</v>
      </c>
      <c r="B30" s="19" t="s">
        <v>55</v>
      </c>
      <c r="C30" s="26">
        <v>13.9411</v>
      </c>
      <c r="D30" s="27">
        <v>13.9411</v>
      </c>
      <c r="E30" s="19">
        <v>0</v>
      </c>
      <c r="F30" s="19">
        <v>0</v>
      </c>
      <c r="G30" s="19">
        <v>0</v>
      </c>
      <c r="H30" s="19">
        <v>18</v>
      </c>
      <c r="I30" s="19">
        <v>3195</v>
      </c>
      <c r="J30" s="19">
        <v>3158</v>
      </c>
      <c r="K30" s="19" t="s">
        <v>40</v>
      </c>
      <c r="L30" s="19" t="s">
        <v>19</v>
      </c>
      <c r="M30" s="19" t="s">
        <v>25</v>
      </c>
      <c r="N30" s="22" t="s">
        <v>114</v>
      </c>
      <c r="O30" s="19" t="s">
        <v>88</v>
      </c>
    </row>
    <row r="31" spans="1:15" s="6" customFormat="1" ht="400.5" customHeight="1">
      <c r="A31" s="19">
        <f t="shared" si="0"/>
        <v>23</v>
      </c>
      <c r="B31" s="19" t="s">
        <v>49</v>
      </c>
      <c r="C31" s="26">
        <v>10.3476</v>
      </c>
      <c r="D31" s="27">
        <v>10.3476</v>
      </c>
      <c r="E31" s="19">
        <v>0</v>
      </c>
      <c r="F31" s="19">
        <v>0</v>
      </c>
      <c r="G31" s="19">
        <v>0</v>
      </c>
      <c r="H31" s="19" t="s">
        <v>42</v>
      </c>
      <c r="I31" s="19">
        <v>50</v>
      </c>
      <c r="J31" s="19" t="s">
        <v>42</v>
      </c>
      <c r="K31" s="19" t="s">
        <v>42</v>
      </c>
      <c r="L31" s="19" t="s">
        <v>42</v>
      </c>
      <c r="M31" s="19" t="s">
        <v>25</v>
      </c>
      <c r="N31" s="22" t="s">
        <v>115</v>
      </c>
      <c r="O31" s="19" t="s">
        <v>110</v>
      </c>
    </row>
    <row r="32" spans="1:15" s="6" customFormat="1" ht="140.25" customHeight="1">
      <c r="A32" s="19">
        <f t="shared" si="0"/>
        <v>24</v>
      </c>
      <c r="B32" s="19" t="s">
        <v>23</v>
      </c>
      <c r="C32" s="19">
        <v>2.65</v>
      </c>
      <c r="D32" s="21">
        <v>2.65</v>
      </c>
      <c r="E32" s="19">
        <v>0</v>
      </c>
      <c r="F32" s="19">
        <v>0</v>
      </c>
      <c r="G32" s="19">
        <v>0</v>
      </c>
      <c r="H32" s="19">
        <v>18.7</v>
      </c>
      <c r="I32" s="19">
        <v>4.8</v>
      </c>
      <c r="J32" s="19">
        <v>275</v>
      </c>
      <c r="K32" s="19">
        <v>1.2</v>
      </c>
      <c r="L32" s="19" t="s">
        <v>19</v>
      </c>
      <c r="M32" s="19" t="s">
        <v>25</v>
      </c>
      <c r="N32" s="29" t="s">
        <v>47</v>
      </c>
      <c r="O32" s="30" t="s">
        <v>149</v>
      </c>
    </row>
    <row r="33" spans="1:15" s="6" customFormat="1" ht="116.25" customHeight="1">
      <c r="A33" s="19">
        <f t="shared" si="0"/>
        <v>25</v>
      </c>
      <c r="B33" s="19" t="s">
        <v>24</v>
      </c>
      <c r="C33" s="19">
        <v>6.3574000000000002</v>
      </c>
      <c r="D33" s="21">
        <v>6.3574000000000002</v>
      </c>
      <c r="E33" s="19">
        <v>0</v>
      </c>
      <c r="F33" s="19">
        <v>0</v>
      </c>
      <c r="G33" s="19">
        <v>0</v>
      </c>
      <c r="H33" s="19">
        <v>15</v>
      </c>
      <c r="I33" s="19">
        <v>14.2</v>
      </c>
      <c r="J33" s="19">
        <v>1.5</v>
      </c>
      <c r="K33" s="19" t="s">
        <v>18</v>
      </c>
      <c r="L33" s="19" t="s">
        <v>19</v>
      </c>
      <c r="M33" s="19" t="s">
        <v>25</v>
      </c>
      <c r="N33" s="22" t="s">
        <v>53</v>
      </c>
      <c r="O33" s="30" t="s">
        <v>149</v>
      </c>
    </row>
    <row r="34" spans="1:15" s="6" customFormat="1" ht="161.25" customHeight="1">
      <c r="A34" s="19">
        <f t="shared" si="0"/>
        <v>26</v>
      </c>
      <c r="B34" s="30" t="s">
        <v>32</v>
      </c>
      <c r="C34" s="26">
        <v>0.14410000000000001</v>
      </c>
      <c r="D34" s="27">
        <v>0.14410000000000001</v>
      </c>
      <c r="E34" s="19">
        <v>0</v>
      </c>
      <c r="F34" s="19">
        <v>0</v>
      </c>
      <c r="G34" s="19">
        <v>0</v>
      </c>
      <c r="H34" s="19" t="s">
        <v>18</v>
      </c>
      <c r="I34" s="19" t="s">
        <v>18</v>
      </c>
      <c r="J34" s="19" t="s">
        <v>18</v>
      </c>
      <c r="K34" s="19" t="s">
        <v>18</v>
      </c>
      <c r="L34" s="19" t="s">
        <v>18</v>
      </c>
      <c r="M34" s="19" t="s">
        <v>25</v>
      </c>
      <c r="N34" s="22" t="s">
        <v>47</v>
      </c>
      <c r="O34" s="19" t="s">
        <v>111</v>
      </c>
    </row>
    <row r="35" spans="1:15" s="6" customFormat="1" ht="126" customHeight="1">
      <c r="A35" s="19">
        <f t="shared" si="0"/>
        <v>27</v>
      </c>
      <c r="B35" s="30" t="s">
        <v>33</v>
      </c>
      <c r="C35" s="26">
        <v>0.17419999999999999</v>
      </c>
      <c r="D35" s="27">
        <v>0.17419999999999999</v>
      </c>
      <c r="E35" s="19">
        <v>0</v>
      </c>
      <c r="F35" s="19">
        <v>0</v>
      </c>
      <c r="G35" s="19">
        <v>0</v>
      </c>
      <c r="H35" s="19" t="s">
        <v>18</v>
      </c>
      <c r="I35" s="19" t="s">
        <v>18</v>
      </c>
      <c r="J35" s="19" t="s">
        <v>18</v>
      </c>
      <c r="K35" s="19" t="s">
        <v>18</v>
      </c>
      <c r="L35" s="19" t="s">
        <v>18</v>
      </c>
      <c r="M35" s="19" t="s">
        <v>25</v>
      </c>
      <c r="N35" s="22" t="s">
        <v>47</v>
      </c>
      <c r="O35" s="19" t="s">
        <v>111</v>
      </c>
    </row>
    <row r="36" spans="1:15" s="6" customFormat="1" ht="137.25" customHeight="1">
      <c r="A36" s="19">
        <f t="shared" si="0"/>
        <v>28</v>
      </c>
      <c r="B36" s="30" t="s">
        <v>34</v>
      </c>
      <c r="C36" s="26">
        <v>0.11840000000000001</v>
      </c>
      <c r="D36" s="27">
        <v>0.11840000000000001</v>
      </c>
      <c r="E36" s="19">
        <v>0</v>
      </c>
      <c r="F36" s="19">
        <v>0</v>
      </c>
      <c r="G36" s="19">
        <v>0</v>
      </c>
      <c r="H36" s="19" t="s">
        <v>18</v>
      </c>
      <c r="I36" s="19" t="s">
        <v>18</v>
      </c>
      <c r="J36" s="19" t="s">
        <v>18</v>
      </c>
      <c r="K36" s="19" t="s">
        <v>18</v>
      </c>
      <c r="L36" s="19" t="s">
        <v>18</v>
      </c>
      <c r="M36" s="19" t="s">
        <v>25</v>
      </c>
      <c r="N36" s="22" t="s">
        <v>47</v>
      </c>
      <c r="O36" s="19" t="s">
        <v>111</v>
      </c>
    </row>
    <row r="37" spans="1:15" s="6" customFormat="1" ht="370.5" customHeight="1">
      <c r="A37" s="19">
        <f t="shared" si="0"/>
        <v>29</v>
      </c>
      <c r="B37" s="30" t="s">
        <v>35</v>
      </c>
      <c r="C37" s="26">
        <v>0.6099</v>
      </c>
      <c r="D37" s="27">
        <v>0.6099</v>
      </c>
      <c r="E37" s="19">
        <v>0</v>
      </c>
      <c r="F37" s="19">
        <v>0</v>
      </c>
      <c r="G37" s="19">
        <v>0</v>
      </c>
      <c r="H37" s="19" t="s">
        <v>18</v>
      </c>
      <c r="I37" s="19" t="s">
        <v>18</v>
      </c>
      <c r="J37" s="19" t="s">
        <v>18</v>
      </c>
      <c r="K37" s="19" t="s">
        <v>18</v>
      </c>
      <c r="L37" s="19" t="s">
        <v>18</v>
      </c>
      <c r="M37" s="19" t="s">
        <v>25</v>
      </c>
      <c r="N37" s="22" t="s">
        <v>115</v>
      </c>
      <c r="O37" s="19" t="s">
        <v>89</v>
      </c>
    </row>
    <row r="38" spans="1:15" s="6" customFormat="1" ht="387" customHeight="1">
      <c r="A38" s="19">
        <f t="shared" si="0"/>
        <v>30</v>
      </c>
      <c r="B38" s="30" t="s">
        <v>36</v>
      </c>
      <c r="C38" s="26">
        <v>0.55079999999999996</v>
      </c>
      <c r="D38" s="27">
        <v>0.55079999999999996</v>
      </c>
      <c r="E38" s="19">
        <v>0</v>
      </c>
      <c r="F38" s="19">
        <v>0</v>
      </c>
      <c r="G38" s="19">
        <v>0</v>
      </c>
      <c r="H38" s="19" t="s">
        <v>18</v>
      </c>
      <c r="I38" s="19" t="s">
        <v>18</v>
      </c>
      <c r="J38" s="19" t="s">
        <v>18</v>
      </c>
      <c r="K38" s="19" t="s">
        <v>18</v>
      </c>
      <c r="L38" s="19" t="s">
        <v>18</v>
      </c>
      <c r="M38" s="19" t="s">
        <v>25</v>
      </c>
      <c r="N38" s="22" t="s">
        <v>115</v>
      </c>
      <c r="O38" s="19" t="s">
        <v>89</v>
      </c>
    </row>
    <row r="39" spans="1:15" s="6" customFormat="1" ht="409.6" customHeight="1">
      <c r="A39" s="19">
        <f t="shared" si="0"/>
        <v>31</v>
      </c>
      <c r="B39" s="30" t="s">
        <v>37</v>
      </c>
      <c r="C39" s="26">
        <v>0.55310000000000004</v>
      </c>
      <c r="D39" s="27">
        <v>0.55310000000000004</v>
      </c>
      <c r="E39" s="19">
        <v>0</v>
      </c>
      <c r="F39" s="19">
        <v>0</v>
      </c>
      <c r="G39" s="19">
        <v>0</v>
      </c>
      <c r="H39" s="19" t="s">
        <v>18</v>
      </c>
      <c r="I39" s="19" t="s">
        <v>18</v>
      </c>
      <c r="J39" s="19" t="s">
        <v>18</v>
      </c>
      <c r="K39" s="19" t="s">
        <v>18</v>
      </c>
      <c r="L39" s="19" t="s">
        <v>18</v>
      </c>
      <c r="M39" s="19" t="s">
        <v>25</v>
      </c>
      <c r="N39" s="22" t="s">
        <v>115</v>
      </c>
      <c r="O39" s="19" t="s">
        <v>89</v>
      </c>
    </row>
    <row r="40" spans="1:15" s="6" customFormat="1" ht="152.25" customHeight="1">
      <c r="A40" s="19">
        <f t="shared" si="0"/>
        <v>32</v>
      </c>
      <c r="B40" s="31" t="s">
        <v>52</v>
      </c>
      <c r="C40" s="32">
        <v>1.37</v>
      </c>
      <c r="D40" s="33">
        <v>1.37</v>
      </c>
      <c r="E40" s="19">
        <v>0</v>
      </c>
      <c r="F40" s="19">
        <v>0</v>
      </c>
      <c r="G40" s="19">
        <v>0</v>
      </c>
      <c r="H40" s="28" t="s">
        <v>18</v>
      </c>
      <c r="I40" s="28" t="s">
        <v>18</v>
      </c>
      <c r="J40" s="28" t="s">
        <v>18</v>
      </c>
      <c r="K40" s="28" t="s">
        <v>18</v>
      </c>
      <c r="L40" s="28" t="s">
        <v>19</v>
      </c>
      <c r="M40" s="31" t="s">
        <v>25</v>
      </c>
      <c r="N40" s="34" t="s">
        <v>118</v>
      </c>
      <c r="O40" s="31" t="s">
        <v>112</v>
      </c>
    </row>
    <row r="41" spans="1:15" s="6" customFormat="1" ht="216.75" customHeight="1">
      <c r="A41" s="19">
        <f t="shared" si="0"/>
        <v>33</v>
      </c>
      <c r="B41" s="19" t="s">
        <v>51</v>
      </c>
      <c r="C41" s="26">
        <v>0.13869999999999999</v>
      </c>
      <c r="D41" s="27">
        <v>0.13869999999999999</v>
      </c>
      <c r="E41" s="19">
        <v>0</v>
      </c>
      <c r="F41" s="19">
        <v>0</v>
      </c>
      <c r="G41" s="19">
        <v>0</v>
      </c>
      <c r="H41" s="28" t="s">
        <v>18</v>
      </c>
      <c r="I41" s="28" t="s">
        <v>18</v>
      </c>
      <c r="J41" s="28" t="s">
        <v>18</v>
      </c>
      <c r="K41" s="28" t="s">
        <v>18</v>
      </c>
      <c r="L41" s="28" t="s">
        <v>19</v>
      </c>
      <c r="M41" s="19" t="s">
        <v>25</v>
      </c>
      <c r="N41" s="22" t="s">
        <v>118</v>
      </c>
      <c r="O41" s="19" t="s">
        <v>76</v>
      </c>
    </row>
    <row r="42" spans="1:15" s="3" customFormat="1" ht="314.25" customHeight="1">
      <c r="A42" s="19">
        <f t="shared" si="0"/>
        <v>34</v>
      </c>
      <c r="B42" s="31" t="s">
        <v>50</v>
      </c>
      <c r="C42" s="32">
        <v>9.9599999999999994E-2</v>
      </c>
      <c r="D42" s="33">
        <v>9.9599999999999994E-2</v>
      </c>
      <c r="E42" s="19">
        <v>0</v>
      </c>
      <c r="F42" s="19">
        <v>0</v>
      </c>
      <c r="G42" s="19">
        <v>0</v>
      </c>
      <c r="H42" s="28" t="s">
        <v>18</v>
      </c>
      <c r="I42" s="28" t="s">
        <v>18</v>
      </c>
      <c r="J42" s="28">
        <v>5</v>
      </c>
      <c r="K42" s="28" t="s">
        <v>18</v>
      </c>
      <c r="L42" s="28" t="s">
        <v>19</v>
      </c>
      <c r="M42" s="19" t="s">
        <v>25</v>
      </c>
      <c r="N42" s="22" t="s">
        <v>138</v>
      </c>
      <c r="O42" s="19" t="s">
        <v>77</v>
      </c>
    </row>
    <row r="43" spans="1:15" s="6" customFormat="1" ht="378" customHeight="1">
      <c r="A43" s="19">
        <f t="shared" si="0"/>
        <v>35</v>
      </c>
      <c r="B43" s="31" t="s">
        <v>56</v>
      </c>
      <c r="C43" s="32">
        <v>1.4316</v>
      </c>
      <c r="D43" s="33">
        <v>1.4316</v>
      </c>
      <c r="E43" s="19">
        <v>0</v>
      </c>
      <c r="F43" s="19">
        <v>0</v>
      </c>
      <c r="G43" s="19">
        <v>0</v>
      </c>
      <c r="H43" s="28" t="s">
        <v>18</v>
      </c>
      <c r="I43" s="28" t="s">
        <v>18</v>
      </c>
      <c r="J43" s="28" t="s">
        <v>18</v>
      </c>
      <c r="K43" s="28" t="s">
        <v>18</v>
      </c>
      <c r="L43" s="28" t="s">
        <v>19</v>
      </c>
      <c r="M43" s="19" t="s">
        <v>25</v>
      </c>
      <c r="N43" s="22" t="s">
        <v>139</v>
      </c>
      <c r="O43" s="19" t="s">
        <v>121</v>
      </c>
    </row>
    <row r="44" spans="1:15" s="3" customFormat="1" ht="190.5" customHeight="1">
      <c r="A44" s="19">
        <f t="shared" si="0"/>
        <v>36</v>
      </c>
      <c r="B44" s="31" t="s">
        <v>57</v>
      </c>
      <c r="C44" s="32">
        <v>0.4</v>
      </c>
      <c r="D44" s="33">
        <v>0.4</v>
      </c>
      <c r="E44" s="19">
        <v>0</v>
      </c>
      <c r="F44" s="19">
        <v>0</v>
      </c>
      <c r="G44" s="19">
        <v>0</v>
      </c>
      <c r="H44" s="19" t="s">
        <v>18</v>
      </c>
      <c r="I44" s="19" t="s">
        <v>18</v>
      </c>
      <c r="J44" s="19" t="s">
        <v>18</v>
      </c>
      <c r="K44" s="19" t="s">
        <v>18</v>
      </c>
      <c r="L44" s="28" t="s">
        <v>19</v>
      </c>
      <c r="M44" s="19" t="s">
        <v>25</v>
      </c>
      <c r="N44" s="22" t="s">
        <v>75</v>
      </c>
      <c r="O44" s="19" t="s">
        <v>78</v>
      </c>
    </row>
    <row r="45" spans="1:15" s="3" customFormat="1" ht="159.75" customHeight="1">
      <c r="A45" s="19">
        <f t="shared" si="0"/>
        <v>37</v>
      </c>
      <c r="B45" s="31" t="s">
        <v>58</v>
      </c>
      <c r="C45" s="32">
        <v>0.34</v>
      </c>
      <c r="D45" s="33">
        <v>0.34</v>
      </c>
      <c r="E45" s="19">
        <v>0</v>
      </c>
      <c r="F45" s="19">
        <v>0</v>
      </c>
      <c r="G45" s="19">
        <v>0</v>
      </c>
      <c r="H45" s="19" t="s">
        <v>18</v>
      </c>
      <c r="I45" s="19" t="s">
        <v>18</v>
      </c>
      <c r="J45" s="19" t="s">
        <v>18</v>
      </c>
      <c r="K45" s="19" t="s">
        <v>18</v>
      </c>
      <c r="L45" s="28" t="s">
        <v>19</v>
      </c>
      <c r="M45" s="19" t="s">
        <v>25</v>
      </c>
      <c r="N45" s="22" t="s">
        <v>75</v>
      </c>
      <c r="O45" s="19" t="s">
        <v>79</v>
      </c>
    </row>
    <row r="46" spans="1:15" s="2" customFormat="1" ht="180" customHeight="1">
      <c r="A46" s="19">
        <f t="shared" si="0"/>
        <v>38</v>
      </c>
      <c r="B46" s="31" t="s">
        <v>59</v>
      </c>
      <c r="C46" s="32">
        <v>0.21</v>
      </c>
      <c r="D46" s="33">
        <v>0.21</v>
      </c>
      <c r="E46" s="19">
        <v>0</v>
      </c>
      <c r="F46" s="19">
        <v>0</v>
      </c>
      <c r="G46" s="19">
        <v>0</v>
      </c>
      <c r="H46" s="19" t="s">
        <v>18</v>
      </c>
      <c r="I46" s="19" t="s">
        <v>18</v>
      </c>
      <c r="J46" s="19" t="s">
        <v>18</v>
      </c>
      <c r="K46" s="19" t="s">
        <v>18</v>
      </c>
      <c r="L46" s="28" t="s">
        <v>19</v>
      </c>
      <c r="M46" s="19" t="s">
        <v>25</v>
      </c>
      <c r="N46" s="22" t="s">
        <v>75</v>
      </c>
      <c r="O46" s="19" t="s">
        <v>80</v>
      </c>
    </row>
    <row r="47" spans="1:15" s="2" customFormat="1" ht="228" customHeight="1">
      <c r="A47" s="19">
        <f t="shared" si="0"/>
        <v>39</v>
      </c>
      <c r="B47" s="31" t="s">
        <v>122</v>
      </c>
      <c r="C47" s="32">
        <v>0.52</v>
      </c>
      <c r="D47" s="33">
        <v>0.52</v>
      </c>
      <c r="E47" s="19">
        <v>0</v>
      </c>
      <c r="F47" s="19">
        <v>0</v>
      </c>
      <c r="G47" s="19">
        <v>0</v>
      </c>
      <c r="H47" s="19" t="s">
        <v>18</v>
      </c>
      <c r="I47" s="19" t="s">
        <v>18</v>
      </c>
      <c r="J47" s="19" t="s">
        <v>18</v>
      </c>
      <c r="K47" s="19" t="s">
        <v>18</v>
      </c>
      <c r="L47" s="28" t="s">
        <v>19</v>
      </c>
      <c r="M47" s="19" t="s">
        <v>25</v>
      </c>
      <c r="N47" s="22" t="s">
        <v>142</v>
      </c>
      <c r="O47" s="19" t="s">
        <v>81</v>
      </c>
    </row>
    <row r="48" spans="1:15" s="2" customFormat="1" ht="408.75" customHeight="1">
      <c r="A48" s="19">
        <f t="shared" si="0"/>
        <v>40</v>
      </c>
      <c r="B48" s="31" t="s">
        <v>140</v>
      </c>
      <c r="C48" s="32">
        <v>0.49</v>
      </c>
      <c r="D48" s="33">
        <v>0.49</v>
      </c>
      <c r="E48" s="19">
        <v>0</v>
      </c>
      <c r="F48" s="19">
        <v>0</v>
      </c>
      <c r="G48" s="19">
        <v>0</v>
      </c>
      <c r="H48" s="19" t="s">
        <v>18</v>
      </c>
      <c r="I48" s="19" t="s">
        <v>18</v>
      </c>
      <c r="J48" s="19" t="s">
        <v>18</v>
      </c>
      <c r="K48" s="19" t="s">
        <v>18</v>
      </c>
      <c r="L48" s="19" t="s">
        <v>18</v>
      </c>
      <c r="M48" s="19" t="s">
        <v>25</v>
      </c>
      <c r="N48" s="22" t="s">
        <v>141</v>
      </c>
      <c r="O48" s="19" t="s">
        <v>79</v>
      </c>
    </row>
    <row r="49" spans="1:15" s="2" customFormat="1" ht="192" customHeight="1">
      <c r="A49" s="19">
        <f t="shared" si="0"/>
        <v>41</v>
      </c>
      <c r="B49" s="31" t="s">
        <v>60</v>
      </c>
      <c r="C49" s="32">
        <v>0.59</v>
      </c>
      <c r="D49" s="33">
        <v>0.59</v>
      </c>
      <c r="E49" s="19">
        <v>0</v>
      </c>
      <c r="F49" s="19">
        <v>0</v>
      </c>
      <c r="G49" s="19">
        <v>0</v>
      </c>
      <c r="H49" s="19" t="s">
        <v>18</v>
      </c>
      <c r="I49" s="19" t="s">
        <v>18</v>
      </c>
      <c r="J49" s="19" t="s">
        <v>18</v>
      </c>
      <c r="K49" s="19" t="s">
        <v>18</v>
      </c>
      <c r="L49" s="19" t="s">
        <v>18</v>
      </c>
      <c r="M49" s="19" t="s">
        <v>25</v>
      </c>
      <c r="N49" s="22" t="s">
        <v>75</v>
      </c>
      <c r="O49" s="19" t="s">
        <v>101</v>
      </c>
    </row>
    <row r="50" spans="1:15" s="2" customFormat="1" ht="183.75" customHeight="1">
      <c r="A50" s="19">
        <f t="shared" si="0"/>
        <v>42</v>
      </c>
      <c r="B50" s="31" t="s">
        <v>61</v>
      </c>
      <c r="C50" s="32">
        <v>131.86000000000001</v>
      </c>
      <c r="D50" s="33">
        <v>0.86</v>
      </c>
      <c r="E50" s="19">
        <v>0</v>
      </c>
      <c r="F50" s="19">
        <v>0</v>
      </c>
      <c r="G50" s="19">
        <v>0</v>
      </c>
      <c r="H50" s="19" t="s">
        <v>18</v>
      </c>
      <c r="I50" s="19" t="s">
        <v>18</v>
      </c>
      <c r="J50" s="19" t="s">
        <v>18</v>
      </c>
      <c r="K50" s="19" t="s">
        <v>18</v>
      </c>
      <c r="L50" s="19" t="s">
        <v>18</v>
      </c>
      <c r="M50" s="19" t="s">
        <v>25</v>
      </c>
      <c r="N50" s="22" t="s">
        <v>150</v>
      </c>
      <c r="O50" s="19" t="s">
        <v>82</v>
      </c>
    </row>
    <row r="51" spans="1:15" s="2" customFormat="1" ht="198" customHeight="1">
      <c r="A51" s="19">
        <f t="shared" si="0"/>
        <v>43</v>
      </c>
      <c r="B51" s="31" t="s">
        <v>61</v>
      </c>
      <c r="C51" s="32">
        <v>131.86000000000001</v>
      </c>
      <c r="D51" s="33">
        <v>2.99</v>
      </c>
      <c r="E51" s="19">
        <v>0</v>
      </c>
      <c r="F51" s="19">
        <v>0</v>
      </c>
      <c r="G51" s="19">
        <v>0</v>
      </c>
      <c r="H51" s="19" t="s">
        <v>18</v>
      </c>
      <c r="I51" s="19" t="s">
        <v>18</v>
      </c>
      <c r="J51" s="19" t="s">
        <v>18</v>
      </c>
      <c r="K51" s="19" t="s">
        <v>18</v>
      </c>
      <c r="L51" s="19" t="s">
        <v>18</v>
      </c>
      <c r="M51" s="19" t="s">
        <v>25</v>
      </c>
      <c r="N51" s="22" t="s">
        <v>150</v>
      </c>
      <c r="O51" s="19" t="s">
        <v>83</v>
      </c>
    </row>
    <row r="52" spans="1:15" s="2" customFormat="1" ht="169.5" customHeight="1">
      <c r="A52" s="19">
        <f t="shared" si="0"/>
        <v>44</v>
      </c>
      <c r="B52" s="31" t="s">
        <v>61</v>
      </c>
      <c r="C52" s="32">
        <v>131.86000000000001</v>
      </c>
      <c r="D52" s="33">
        <v>2.72</v>
      </c>
      <c r="E52" s="19">
        <v>0</v>
      </c>
      <c r="F52" s="19">
        <v>0</v>
      </c>
      <c r="G52" s="19">
        <v>0</v>
      </c>
      <c r="H52" s="19" t="s">
        <v>18</v>
      </c>
      <c r="I52" s="19" t="s">
        <v>18</v>
      </c>
      <c r="J52" s="19" t="s">
        <v>18</v>
      </c>
      <c r="K52" s="19" t="s">
        <v>18</v>
      </c>
      <c r="L52" s="19" t="s">
        <v>18</v>
      </c>
      <c r="M52" s="19" t="s">
        <v>25</v>
      </c>
      <c r="N52" s="22" t="s">
        <v>150</v>
      </c>
      <c r="O52" s="19" t="s">
        <v>84</v>
      </c>
    </row>
    <row r="53" spans="1:15" s="2" customFormat="1" ht="138.75" customHeight="1">
      <c r="A53" s="19">
        <f t="shared" si="0"/>
        <v>45</v>
      </c>
      <c r="B53" s="31" t="s">
        <v>61</v>
      </c>
      <c r="C53" s="32">
        <v>131.86000000000001</v>
      </c>
      <c r="D53" s="33">
        <v>1.96</v>
      </c>
      <c r="E53" s="19">
        <v>0</v>
      </c>
      <c r="F53" s="19">
        <v>0</v>
      </c>
      <c r="G53" s="19">
        <v>0</v>
      </c>
      <c r="H53" s="19" t="s">
        <v>18</v>
      </c>
      <c r="I53" s="19" t="s">
        <v>18</v>
      </c>
      <c r="J53" s="19" t="s">
        <v>18</v>
      </c>
      <c r="K53" s="19" t="s">
        <v>18</v>
      </c>
      <c r="L53" s="19" t="s">
        <v>18</v>
      </c>
      <c r="M53" s="19" t="s">
        <v>25</v>
      </c>
      <c r="N53" s="22" t="s">
        <v>150</v>
      </c>
      <c r="O53" s="19" t="s">
        <v>85</v>
      </c>
    </row>
    <row r="54" spans="1:15" s="2" customFormat="1" ht="173.25" customHeight="1">
      <c r="A54" s="19">
        <f t="shared" si="0"/>
        <v>46</v>
      </c>
      <c r="B54" s="31" t="s">
        <v>61</v>
      </c>
      <c r="C54" s="32">
        <v>132.86000000000001</v>
      </c>
      <c r="D54" s="33">
        <v>4.0199999999999996</v>
      </c>
      <c r="E54" s="19">
        <v>0</v>
      </c>
      <c r="F54" s="19">
        <v>0</v>
      </c>
      <c r="G54" s="19">
        <v>0</v>
      </c>
      <c r="H54" s="19" t="s">
        <v>18</v>
      </c>
      <c r="I54" s="19" t="s">
        <v>18</v>
      </c>
      <c r="J54" s="19" t="s">
        <v>18</v>
      </c>
      <c r="K54" s="19" t="s">
        <v>18</v>
      </c>
      <c r="L54" s="19" t="s">
        <v>18</v>
      </c>
      <c r="M54" s="19" t="s">
        <v>25</v>
      </c>
      <c r="N54" s="22" t="s">
        <v>150</v>
      </c>
      <c r="O54" s="19" t="s">
        <v>86</v>
      </c>
    </row>
    <row r="55" spans="1:15" s="2" customFormat="1" ht="143.25" customHeight="1">
      <c r="A55" s="19">
        <f t="shared" si="0"/>
        <v>47</v>
      </c>
      <c r="B55" s="31" t="s">
        <v>62</v>
      </c>
      <c r="C55" s="32">
        <v>3.64</v>
      </c>
      <c r="D55" s="33">
        <v>3.64</v>
      </c>
      <c r="E55" s="19">
        <v>0</v>
      </c>
      <c r="F55" s="19">
        <v>0</v>
      </c>
      <c r="G55" s="19">
        <v>0</v>
      </c>
      <c r="H55" s="19" t="s">
        <v>18</v>
      </c>
      <c r="I55" s="19" t="s">
        <v>18</v>
      </c>
      <c r="J55" s="19" t="s">
        <v>18</v>
      </c>
      <c r="K55" s="19" t="s">
        <v>18</v>
      </c>
      <c r="L55" s="19" t="s">
        <v>18</v>
      </c>
      <c r="M55" s="19" t="s">
        <v>25</v>
      </c>
      <c r="N55" s="22" t="s">
        <v>150</v>
      </c>
      <c r="O55" s="19" t="s">
        <v>87</v>
      </c>
    </row>
    <row r="56" spans="1:15" s="2" customFormat="1" ht="186.75" customHeight="1">
      <c r="A56" s="19">
        <f t="shared" si="0"/>
        <v>48</v>
      </c>
      <c r="B56" s="31" t="s">
        <v>63</v>
      </c>
      <c r="C56" s="32">
        <v>33.502899999999997</v>
      </c>
      <c r="D56" s="33">
        <v>33.502899999999997</v>
      </c>
      <c r="E56" s="19">
        <v>0</v>
      </c>
      <c r="F56" s="19">
        <v>0</v>
      </c>
      <c r="G56" s="19">
        <v>0</v>
      </c>
      <c r="H56" s="19" t="s">
        <v>18</v>
      </c>
      <c r="I56" s="19" t="s">
        <v>18</v>
      </c>
      <c r="J56" s="19" t="s">
        <v>18</v>
      </c>
      <c r="K56" s="19" t="s">
        <v>18</v>
      </c>
      <c r="L56" s="28" t="s">
        <v>19</v>
      </c>
      <c r="M56" s="19" t="s">
        <v>25</v>
      </c>
      <c r="N56" s="22" t="s">
        <v>123</v>
      </c>
      <c r="O56" s="19"/>
    </row>
    <row r="57" spans="1:15" s="2" customFormat="1" ht="183.75" customHeight="1">
      <c r="A57" s="19">
        <f t="shared" si="0"/>
        <v>49</v>
      </c>
      <c r="B57" s="31" t="s">
        <v>64</v>
      </c>
      <c r="C57" s="32">
        <v>53.55</v>
      </c>
      <c r="D57" s="33">
        <v>53.55</v>
      </c>
      <c r="E57" s="19">
        <v>0</v>
      </c>
      <c r="F57" s="19">
        <v>0</v>
      </c>
      <c r="G57" s="19">
        <v>0</v>
      </c>
      <c r="H57" s="19" t="s">
        <v>18</v>
      </c>
      <c r="I57" s="19" t="s">
        <v>18</v>
      </c>
      <c r="J57" s="19" t="s">
        <v>18</v>
      </c>
      <c r="K57" s="19" t="s">
        <v>18</v>
      </c>
      <c r="L57" s="28" t="s">
        <v>19</v>
      </c>
      <c r="M57" s="19" t="s">
        <v>25</v>
      </c>
      <c r="N57" s="22" t="s">
        <v>114</v>
      </c>
      <c r="O57" s="19" t="s">
        <v>88</v>
      </c>
    </row>
    <row r="58" spans="1:15" s="2" customFormat="1" ht="150" customHeight="1">
      <c r="A58" s="19">
        <f t="shared" si="0"/>
        <v>50</v>
      </c>
      <c r="B58" s="31" t="s">
        <v>65</v>
      </c>
      <c r="C58" s="32">
        <v>4.0899999999999999E-2</v>
      </c>
      <c r="D58" s="33">
        <v>4.0899999999999999E-2</v>
      </c>
      <c r="E58" s="19">
        <v>0</v>
      </c>
      <c r="F58" s="19">
        <v>0</v>
      </c>
      <c r="G58" s="19">
        <v>0</v>
      </c>
      <c r="H58" s="19" t="s">
        <v>18</v>
      </c>
      <c r="I58" s="19" t="s">
        <v>18</v>
      </c>
      <c r="J58" s="19" t="s">
        <v>18</v>
      </c>
      <c r="K58" s="19" t="s">
        <v>18</v>
      </c>
      <c r="L58" s="28" t="s">
        <v>19</v>
      </c>
      <c r="M58" s="19" t="s">
        <v>25</v>
      </c>
      <c r="N58" s="22" t="s">
        <v>151</v>
      </c>
      <c r="O58" s="19" t="s">
        <v>89</v>
      </c>
    </row>
    <row r="59" spans="1:15" s="2" customFormat="1" ht="316.5" customHeight="1">
      <c r="A59" s="19">
        <f t="shared" si="0"/>
        <v>51</v>
      </c>
      <c r="B59" s="31" t="s">
        <v>66</v>
      </c>
      <c r="C59" s="32">
        <v>0.80759999999999998</v>
      </c>
      <c r="D59" s="33">
        <v>0.80759999999999998</v>
      </c>
      <c r="E59" s="19">
        <v>0</v>
      </c>
      <c r="F59" s="19">
        <v>0</v>
      </c>
      <c r="G59" s="19">
        <v>0</v>
      </c>
      <c r="H59" s="19" t="s">
        <v>18</v>
      </c>
      <c r="I59" s="28">
        <v>1.5</v>
      </c>
      <c r="J59" s="19" t="s">
        <v>18</v>
      </c>
      <c r="K59" s="19" t="s">
        <v>18</v>
      </c>
      <c r="L59" s="28" t="s">
        <v>19</v>
      </c>
      <c r="M59" s="19" t="s">
        <v>25</v>
      </c>
      <c r="N59" s="22" t="s">
        <v>143</v>
      </c>
      <c r="O59" s="19" t="s">
        <v>90</v>
      </c>
    </row>
    <row r="60" spans="1:15" s="2" customFormat="1" ht="174" customHeight="1">
      <c r="A60" s="19">
        <f t="shared" si="0"/>
        <v>52</v>
      </c>
      <c r="B60" s="31" t="s">
        <v>67</v>
      </c>
      <c r="C60" s="32">
        <v>0.35970000000000002</v>
      </c>
      <c r="D60" s="33">
        <v>0.35970000000000002</v>
      </c>
      <c r="E60" s="19">
        <v>0</v>
      </c>
      <c r="F60" s="19">
        <v>0</v>
      </c>
      <c r="G60" s="19">
        <v>0</v>
      </c>
      <c r="H60" s="19" t="s">
        <v>18</v>
      </c>
      <c r="I60" s="19" t="s">
        <v>18</v>
      </c>
      <c r="J60" s="19" t="s">
        <v>18</v>
      </c>
      <c r="K60" s="19" t="s">
        <v>18</v>
      </c>
      <c r="L60" s="28" t="s">
        <v>19</v>
      </c>
      <c r="M60" s="19" t="s">
        <v>25</v>
      </c>
      <c r="N60" s="22" t="s">
        <v>132</v>
      </c>
      <c r="O60" s="19" t="s">
        <v>91</v>
      </c>
    </row>
    <row r="61" spans="1:15" s="2" customFormat="1" ht="281.25" customHeight="1">
      <c r="A61" s="19">
        <f t="shared" si="0"/>
        <v>53</v>
      </c>
      <c r="B61" s="31" t="s">
        <v>68</v>
      </c>
      <c r="C61" s="32">
        <v>0.4194</v>
      </c>
      <c r="D61" s="33">
        <v>0.4194</v>
      </c>
      <c r="E61" s="19">
        <v>0</v>
      </c>
      <c r="F61" s="19">
        <v>0</v>
      </c>
      <c r="G61" s="19">
        <v>0</v>
      </c>
      <c r="H61" s="28" t="s">
        <v>18</v>
      </c>
      <c r="I61" s="28">
        <v>1.5</v>
      </c>
      <c r="J61" s="28">
        <v>5</v>
      </c>
      <c r="K61" s="28" t="s">
        <v>18</v>
      </c>
      <c r="L61" s="28" t="s">
        <v>19</v>
      </c>
      <c r="M61" s="19" t="s">
        <v>25</v>
      </c>
      <c r="N61" s="22" t="s">
        <v>124</v>
      </c>
      <c r="O61" s="19" t="s">
        <v>92</v>
      </c>
    </row>
    <row r="62" spans="1:15" s="2" customFormat="1" ht="128.25" customHeight="1">
      <c r="A62" s="19">
        <f t="shared" si="0"/>
        <v>54</v>
      </c>
      <c r="B62" s="31" t="s">
        <v>69</v>
      </c>
      <c r="C62" s="32">
        <v>5.0700000000000002E-2</v>
      </c>
      <c r="D62" s="33">
        <v>5.0700000000000002E-2</v>
      </c>
      <c r="E62" s="19">
        <v>0</v>
      </c>
      <c r="F62" s="19">
        <v>0</v>
      </c>
      <c r="G62" s="19">
        <v>0</v>
      </c>
      <c r="H62" s="28" t="s">
        <v>18</v>
      </c>
      <c r="I62" s="28">
        <v>1.5</v>
      </c>
      <c r="J62" s="28">
        <v>34.5</v>
      </c>
      <c r="K62" s="28" t="s">
        <v>18</v>
      </c>
      <c r="L62" s="28" t="s">
        <v>19</v>
      </c>
      <c r="M62" s="19" t="s">
        <v>25</v>
      </c>
      <c r="N62" s="22" t="s">
        <v>125</v>
      </c>
      <c r="O62" s="19" t="s">
        <v>93</v>
      </c>
    </row>
    <row r="63" spans="1:15" s="2" customFormat="1" ht="154.5" customHeight="1">
      <c r="A63" s="19">
        <f t="shared" si="0"/>
        <v>55</v>
      </c>
      <c r="B63" s="31" t="s">
        <v>70</v>
      </c>
      <c r="C63" s="32">
        <v>0.54879999999999995</v>
      </c>
      <c r="D63" s="33">
        <v>0.54879999999999995</v>
      </c>
      <c r="E63" s="19">
        <v>0</v>
      </c>
      <c r="F63" s="19">
        <v>0</v>
      </c>
      <c r="G63" s="19">
        <v>0</v>
      </c>
      <c r="H63" s="28" t="s">
        <v>18</v>
      </c>
      <c r="I63" s="28" t="s">
        <v>18</v>
      </c>
      <c r="J63" s="28" t="s">
        <v>18</v>
      </c>
      <c r="K63" s="28" t="s">
        <v>18</v>
      </c>
      <c r="L63" s="28" t="s">
        <v>19</v>
      </c>
      <c r="M63" s="19" t="s">
        <v>25</v>
      </c>
      <c r="N63" s="22" t="s">
        <v>136</v>
      </c>
      <c r="O63" s="19" t="s">
        <v>94</v>
      </c>
    </row>
    <row r="64" spans="1:15" s="2" customFormat="1" ht="181.5" customHeight="1">
      <c r="A64" s="19">
        <f t="shared" si="0"/>
        <v>56</v>
      </c>
      <c r="B64" s="31" t="s">
        <v>134</v>
      </c>
      <c r="C64" s="32">
        <v>1.0900000000000001</v>
      </c>
      <c r="D64" s="33">
        <v>1.0900000000000001</v>
      </c>
      <c r="E64" s="19">
        <v>0</v>
      </c>
      <c r="F64" s="19">
        <v>0</v>
      </c>
      <c r="G64" s="19">
        <v>0</v>
      </c>
      <c r="H64" s="28" t="s">
        <v>18</v>
      </c>
      <c r="I64" s="28" t="s">
        <v>18</v>
      </c>
      <c r="J64" s="28">
        <f>AA67</f>
        <v>0</v>
      </c>
      <c r="K64" s="28" t="s">
        <v>18</v>
      </c>
      <c r="L64" s="28" t="s">
        <v>19</v>
      </c>
      <c r="M64" s="19" t="s">
        <v>25</v>
      </c>
      <c r="N64" s="22" t="s">
        <v>135</v>
      </c>
      <c r="O64" s="19" t="s">
        <v>95</v>
      </c>
    </row>
    <row r="65" spans="1:15" s="2" customFormat="1" ht="286.5" customHeight="1">
      <c r="A65" s="19">
        <f t="shared" si="0"/>
        <v>57</v>
      </c>
      <c r="B65" s="35" t="s">
        <v>144</v>
      </c>
      <c r="C65" s="27">
        <v>0.50849999999999995</v>
      </c>
      <c r="D65" s="27">
        <v>0.50849999999999995</v>
      </c>
      <c r="E65" s="36"/>
      <c r="F65" s="36"/>
      <c r="G65" s="36"/>
      <c r="H65" s="36"/>
      <c r="I65" s="36"/>
      <c r="J65" s="36"/>
      <c r="K65" s="36"/>
      <c r="L65" s="28" t="s">
        <v>19</v>
      </c>
      <c r="M65" s="36"/>
      <c r="N65" s="22" t="s">
        <v>145</v>
      </c>
      <c r="O65" s="26" t="s">
        <v>126</v>
      </c>
    </row>
    <row r="66" spans="1:15" s="2" customFormat="1" ht="189" customHeight="1">
      <c r="A66" s="19">
        <f t="shared" si="0"/>
        <v>58</v>
      </c>
      <c r="B66" s="37" t="s">
        <v>127</v>
      </c>
      <c r="C66" s="27">
        <v>26.6</v>
      </c>
      <c r="D66" s="38">
        <v>26.6</v>
      </c>
      <c r="E66" s="36"/>
      <c r="F66" s="36"/>
      <c r="G66" s="36"/>
      <c r="H66" s="36"/>
      <c r="I66" s="36"/>
      <c r="J66" s="36"/>
      <c r="K66" s="36"/>
      <c r="L66" s="28" t="s">
        <v>19</v>
      </c>
      <c r="M66" s="36"/>
      <c r="N66" s="22" t="s">
        <v>146</v>
      </c>
      <c r="O66" s="35" t="s">
        <v>128</v>
      </c>
    </row>
    <row r="67" spans="1:15" s="2" customFormat="1" ht="273.75" customHeight="1">
      <c r="A67" s="19">
        <f t="shared" si="0"/>
        <v>59</v>
      </c>
      <c r="B67" s="19" t="s">
        <v>129</v>
      </c>
      <c r="C67" s="26">
        <v>0.34160000000000001</v>
      </c>
      <c r="D67" s="27">
        <v>0.34</v>
      </c>
      <c r="E67" s="36"/>
      <c r="F67" s="36"/>
      <c r="G67" s="36"/>
      <c r="H67" s="36"/>
      <c r="I67" s="36"/>
      <c r="J67" s="36"/>
      <c r="K67" s="36"/>
      <c r="L67" s="28" t="s">
        <v>19</v>
      </c>
      <c r="M67" s="36"/>
      <c r="N67" s="22" t="s">
        <v>152</v>
      </c>
      <c r="O67" s="19" t="s">
        <v>130</v>
      </c>
    </row>
    <row r="68" spans="1:15" s="9" customFormat="1" ht="334.5" customHeight="1">
      <c r="A68" s="19">
        <f t="shared" si="0"/>
        <v>60</v>
      </c>
      <c r="B68" s="31" t="s">
        <v>173</v>
      </c>
      <c r="C68" s="32">
        <v>9.0169999999999995</v>
      </c>
      <c r="D68" s="33">
        <v>9.0169999999999995</v>
      </c>
      <c r="E68" s="28">
        <v>0</v>
      </c>
      <c r="F68" s="28">
        <v>0</v>
      </c>
      <c r="G68" s="28">
        <v>0</v>
      </c>
      <c r="H68" s="28" t="s">
        <v>18</v>
      </c>
      <c r="I68" s="28" t="s">
        <v>18</v>
      </c>
      <c r="J68" s="28" t="s">
        <v>18</v>
      </c>
      <c r="K68" s="28" t="s">
        <v>18</v>
      </c>
      <c r="L68" s="28" t="s">
        <v>19</v>
      </c>
      <c r="M68" s="28" t="s">
        <v>25</v>
      </c>
      <c r="N68" s="28" t="s">
        <v>174</v>
      </c>
      <c r="O68" s="28" t="s">
        <v>175</v>
      </c>
    </row>
    <row r="69" spans="1:15" s="8" customFormat="1" ht="222.75" customHeight="1">
      <c r="A69" s="19">
        <f t="shared" si="0"/>
        <v>61</v>
      </c>
      <c r="B69" s="31" t="s">
        <v>153</v>
      </c>
      <c r="C69" s="32">
        <v>0.109</v>
      </c>
      <c r="D69" s="33">
        <v>0.109</v>
      </c>
      <c r="E69" s="31">
        <v>0</v>
      </c>
      <c r="F69" s="31">
        <v>0</v>
      </c>
      <c r="G69" s="31">
        <v>0</v>
      </c>
      <c r="H69" s="31" t="s">
        <v>18</v>
      </c>
      <c r="I69" s="31" t="s">
        <v>18</v>
      </c>
      <c r="J69" s="31" t="s">
        <v>18</v>
      </c>
      <c r="K69" s="31" t="s">
        <v>18</v>
      </c>
      <c r="L69" s="31" t="s">
        <v>19</v>
      </c>
      <c r="M69" s="31" t="s">
        <v>25</v>
      </c>
      <c r="N69" s="31" t="s">
        <v>53</v>
      </c>
      <c r="O69" s="31" t="s">
        <v>154</v>
      </c>
    </row>
    <row r="70" spans="1:15" s="8" customFormat="1" ht="222.75" customHeight="1">
      <c r="A70" s="19">
        <f t="shared" si="0"/>
        <v>62</v>
      </c>
      <c r="B70" s="31" t="s">
        <v>155</v>
      </c>
      <c r="C70" s="32">
        <v>0.497</v>
      </c>
      <c r="D70" s="33">
        <v>0.497</v>
      </c>
      <c r="E70" s="28">
        <v>0</v>
      </c>
      <c r="F70" s="28">
        <v>0</v>
      </c>
      <c r="G70" s="28">
        <v>0</v>
      </c>
      <c r="H70" s="28" t="s">
        <v>18</v>
      </c>
      <c r="I70" s="28" t="s">
        <v>18</v>
      </c>
      <c r="J70" s="28" t="s">
        <v>18</v>
      </c>
      <c r="K70" s="28" t="s">
        <v>18</v>
      </c>
      <c r="L70" s="28" t="s">
        <v>19</v>
      </c>
      <c r="M70" s="28" t="s">
        <v>25</v>
      </c>
      <c r="N70" s="28" t="s">
        <v>156</v>
      </c>
      <c r="O70" s="28" t="s">
        <v>157</v>
      </c>
    </row>
    <row r="71" spans="1:15" s="8" customFormat="1" ht="222.75" customHeight="1">
      <c r="A71" s="19">
        <f t="shared" si="0"/>
        <v>63</v>
      </c>
      <c r="B71" s="31" t="s">
        <v>158</v>
      </c>
      <c r="C71" s="32">
        <v>0.77</v>
      </c>
      <c r="D71" s="33">
        <v>0.77</v>
      </c>
      <c r="E71" s="28">
        <v>0</v>
      </c>
      <c r="F71" s="28">
        <v>0</v>
      </c>
      <c r="G71" s="28">
        <v>0</v>
      </c>
      <c r="H71" s="28" t="s">
        <v>42</v>
      </c>
      <c r="I71" s="28" t="s">
        <v>42</v>
      </c>
      <c r="J71" s="28" t="s">
        <v>42</v>
      </c>
      <c r="K71" s="28" t="s">
        <v>42</v>
      </c>
      <c r="L71" s="28" t="s">
        <v>19</v>
      </c>
      <c r="M71" s="28" t="s">
        <v>25</v>
      </c>
      <c r="N71" s="28" t="s">
        <v>159</v>
      </c>
      <c r="O71" s="28" t="s">
        <v>160</v>
      </c>
    </row>
    <row r="72" spans="1:15" s="8" customFormat="1" ht="222.75" customHeight="1">
      <c r="A72" s="19">
        <f t="shared" si="0"/>
        <v>64</v>
      </c>
      <c r="B72" s="31" t="s">
        <v>161</v>
      </c>
      <c r="C72" s="32">
        <v>0.83299999999999996</v>
      </c>
      <c r="D72" s="33">
        <v>0.83299999999999996</v>
      </c>
      <c r="E72" s="28"/>
      <c r="F72" s="28"/>
      <c r="G72" s="28"/>
      <c r="H72" s="28"/>
      <c r="I72" s="28"/>
      <c r="J72" s="28"/>
      <c r="K72" s="28"/>
      <c r="L72" s="28" t="s">
        <v>19</v>
      </c>
      <c r="M72" s="28"/>
      <c r="N72" s="28" t="s">
        <v>162</v>
      </c>
      <c r="O72" s="28" t="s">
        <v>163</v>
      </c>
    </row>
    <row r="73" spans="1:15" s="8" customFormat="1" ht="222.75" customHeight="1">
      <c r="A73" s="19">
        <f t="shared" si="0"/>
        <v>65</v>
      </c>
      <c r="B73" s="31" t="s">
        <v>164</v>
      </c>
      <c r="C73" s="32">
        <v>0.11799999999999999</v>
      </c>
      <c r="D73" s="33">
        <v>0.11799999999999999</v>
      </c>
      <c r="E73" s="28"/>
      <c r="F73" s="28"/>
      <c r="G73" s="28"/>
      <c r="H73" s="28"/>
      <c r="I73" s="28"/>
      <c r="J73" s="28"/>
      <c r="K73" s="28"/>
      <c r="L73" s="28" t="s">
        <v>19</v>
      </c>
      <c r="M73" s="28"/>
      <c r="N73" s="28" t="s">
        <v>165</v>
      </c>
      <c r="O73" s="28" t="s">
        <v>166</v>
      </c>
    </row>
    <row r="74" spans="1:15" s="8" customFormat="1" ht="222.75" customHeight="1">
      <c r="A74" s="19">
        <f t="shared" si="0"/>
        <v>66</v>
      </c>
      <c r="B74" s="31" t="s">
        <v>167</v>
      </c>
      <c r="C74" s="32">
        <v>7.9699999999999993E-2</v>
      </c>
      <c r="D74" s="33">
        <v>0.79700000000000004</v>
      </c>
      <c r="E74" s="28"/>
      <c r="F74" s="28"/>
      <c r="G74" s="28"/>
      <c r="H74" s="28"/>
      <c r="I74" s="28"/>
      <c r="J74" s="28"/>
      <c r="K74" s="28"/>
      <c r="L74" s="28" t="s">
        <v>19</v>
      </c>
      <c r="M74" s="28"/>
      <c r="N74" s="28" t="s">
        <v>165</v>
      </c>
      <c r="O74" s="28" t="s">
        <v>166</v>
      </c>
    </row>
    <row r="75" spans="1:15" s="8" customFormat="1" ht="222.75" customHeight="1">
      <c r="A75" s="19">
        <f t="shared" si="0"/>
        <v>67</v>
      </c>
      <c r="B75" s="31" t="s">
        <v>168</v>
      </c>
      <c r="C75" s="32">
        <v>9.9199999999999997E-2</v>
      </c>
      <c r="D75" s="33">
        <v>0.99199999999999999</v>
      </c>
      <c r="E75" s="28"/>
      <c r="F75" s="28"/>
      <c r="G75" s="28"/>
      <c r="H75" s="28"/>
      <c r="I75" s="28"/>
      <c r="J75" s="28"/>
      <c r="K75" s="28"/>
      <c r="L75" s="28" t="s">
        <v>19</v>
      </c>
      <c r="M75" s="28"/>
      <c r="N75" s="28" t="s">
        <v>169</v>
      </c>
      <c r="O75" s="28" t="s">
        <v>166</v>
      </c>
    </row>
    <row r="76" spans="1:15" s="8" customFormat="1" ht="222.75" customHeight="1">
      <c r="A76" s="19">
        <f t="shared" ref="A76" si="1">A75+1</f>
        <v>68</v>
      </c>
      <c r="B76" s="31" t="s">
        <v>170</v>
      </c>
      <c r="C76" s="32">
        <v>0.27400000000000002</v>
      </c>
      <c r="D76" s="33">
        <v>0.27400000000000002</v>
      </c>
      <c r="E76" s="28"/>
      <c r="F76" s="28"/>
      <c r="G76" s="28"/>
      <c r="H76" s="28"/>
      <c r="I76" s="28"/>
      <c r="J76" s="28"/>
      <c r="K76" s="28"/>
      <c r="L76" s="28" t="s">
        <v>19</v>
      </c>
      <c r="M76" s="28"/>
      <c r="N76" s="28" t="s">
        <v>171</v>
      </c>
      <c r="O76" s="28" t="s">
        <v>172</v>
      </c>
    </row>
  </sheetData>
  <mergeCells count="19">
    <mergeCell ref="M2:M6"/>
    <mergeCell ref="N2:N6"/>
    <mergeCell ref="A8:O8"/>
    <mergeCell ref="A2:A6"/>
    <mergeCell ref="B2:B6"/>
    <mergeCell ref="C2:E2"/>
    <mergeCell ref="F2:G2"/>
    <mergeCell ref="H2:K2"/>
    <mergeCell ref="O2:O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2:L6"/>
  </mergeCells>
  <pageMargins left="7.874015748031496E-2" right="7.874015748031496E-2" top="7.874015748031496E-2" bottom="7.874015748031496E-2" header="7.874015748031496E-2" footer="7.874015748031496E-2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Малый бизнес</dc:creator>
  <cp:lastModifiedBy>kulakov</cp:lastModifiedBy>
  <cp:lastPrinted>2021-01-11T12:54:29Z</cp:lastPrinted>
  <dcterms:created xsi:type="dcterms:W3CDTF">2016-07-01T08:46:57Z</dcterms:created>
  <dcterms:modified xsi:type="dcterms:W3CDTF">2021-01-15T11:53:41Z</dcterms:modified>
</cp:coreProperties>
</file>